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backup  juliana\DOCUMENTOS JULIANA\archivos juliana 2016\CARPETA INFORMES\PLAN DE ACCION 2016\"/>
    </mc:Choice>
  </mc:AlternateContent>
  <bookViews>
    <workbookView xWindow="0" yWindow="0" windowWidth="28800" windowHeight="12435"/>
  </bookViews>
  <sheets>
    <sheet name="Hoja1" sheetId="1" r:id="rId1"/>
    <sheet name="Hoja2" sheetId="2" r:id="rId2"/>
    <sheet name="Hoja3" sheetId="3" r:id="rId3"/>
  </sheets>
  <definedNames>
    <definedName name="_xlnm.Print_Area" localSheetId="0">Hoja1!$B$2:$AE$15</definedName>
    <definedName name="_xlnm.Print_Titles" localSheetId="0">Hoja1!$1:$10</definedName>
  </definedNames>
  <calcPr calcId="152511"/>
</workbook>
</file>

<file path=xl/calcChain.xml><?xml version="1.0" encoding="utf-8"?>
<calcChain xmlns="http://schemas.openxmlformats.org/spreadsheetml/2006/main">
  <c r="P146" i="1" l="1"/>
  <c r="P144" i="1"/>
  <c r="N20" i="2" l="1"/>
  <c r="L9" i="2"/>
  <c r="G15" i="2"/>
</calcChain>
</file>

<file path=xl/comments1.xml><?xml version="1.0" encoding="utf-8"?>
<comments xmlns="http://schemas.openxmlformats.org/spreadsheetml/2006/main">
  <authors>
    <author>GCORPUS</author>
  </authors>
  <commentList>
    <comment ref="F9" authorId="0" shapeId="0">
      <text>
        <r>
          <rPr>
            <b/>
            <sz val="9"/>
            <color indexed="81"/>
            <rFont val="Tahoma"/>
            <family val="2"/>
          </rPr>
          <t>GCORPUS:</t>
        </r>
        <r>
          <rPr>
            <sz val="9"/>
            <color indexed="81"/>
            <rFont val="Tahoma"/>
            <family val="2"/>
          </rPr>
          <t xml:space="preserve">
Objetivo del programa</t>
        </r>
      </text>
    </comment>
    <comment ref="I9" authorId="0" shapeId="0">
      <text>
        <r>
          <rPr>
            <b/>
            <sz val="9"/>
            <color indexed="81"/>
            <rFont val="Tahoma"/>
            <family val="2"/>
          </rPr>
          <t>GCORPUS:</t>
        </r>
        <r>
          <rPr>
            <sz val="9"/>
            <color indexed="81"/>
            <rFont val="Tahoma"/>
            <family val="2"/>
          </rPr>
          <t xml:space="preserve">
Actividad del Proyecto</t>
        </r>
      </text>
    </comment>
    <comment ref="M9" authorId="0" shapeId="0">
      <text>
        <r>
          <rPr>
            <b/>
            <sz val="9"/>
            <color indexed="81"/>
            <rFont val="Tahoma"/>
            <family val="2"/>
          </rPr>
          <t>GCORPUS:</t>
        </r>
        <r>
          <rPr>
            <sz val="9"/>
            <color indexed="81"/>
            <rFont val="Tahoma"/>
            <family val="2"/>
          </rPr>
          <t xml:space="preserve">
Indicador de cada actividad</t>
        </r>
      </text>
    </comment>
  </commentList>
</comments>
</file>

<file path=xl/sharedStrings.xml><?xml version="1.0" encoding="utf-8"?>
<sst xmlns="http://schemas.openxmlformats.org/spreadsheetml/2006/main" count="1782" uniqueCount="477">
  <si>
    <t>PROGRAMA</t>
  </si>
  <si>
    <t>SUBPROGRAMA</t>
  </si>
  <si>
    <t>PROYECTO</t>
  </si>
  <si>
    <t>%</t>
  </si>
  <si>
    <t>META DE ACTIVIDAD</t>
  </si>
  <si>
    <t>RECURSOS (miles)</t>
  </si>
  <si>
    <t>cronograma</t>
  </si>
  <si>
    <t>NOMBRE</t>
  </si>
  <si>
    <t>PROPIOS</t>
  </si>
  <si>
    <t>SGP</t>
  </si>
  <si>
    <t xml:space="preserve">OTROS </t>
  </si>
  <si>
    <t>ACTIVIDAD</t>
  </si>
  <si>
    <t xml:space="preserve">ENERO </t>
  </si>
  <si>
    <t>FEBRERO</t>
  </si>
  <si>
    <t>MARZO</t>
  </si>
  <si>
    <t xml:space="preserve">ABRIL </t>
  </si>
  <si>
    <t>MAYO</t>
  </si>
  <si>
    <t xml:space="preserve">JUNIO </t>
  </si>
  <si>
    <t xml:space="preserve">JULIO </t>
  </si>
  <si>
    <t>AGOSTO</t>
  </si>
  <si>
    <t>SEPTIEMBRE</t>
  </si>
  <si>
    <t>OCTUBRE</t>
  </si>
  <si>
    <t>NOVIEMBRE</t>
  </si>
  <si>
    <t>DICIEMBRE</t>
  </si>
  <si>
    <t>CODIGO DE META DE PRODUCTO -  MPR</t>
  </si>
  <si>
    <t xml:space="preserve">LINEA TEMATICA </t>
  </si>
  <si>
    <t>Responsable</t>
  </si>
  <si>
    <t>DEPARTAMENTO  ARCHIPIELAGO SAN ANDRES, PROVIDENCIA  Y SANTA CATALINA</t>
  </si>
  <si>
    <t>CODIGO EN PLAN DESARROLLO</t>
  </si>
  <si>
    <t>OBJETIVO</t>
  </si>
  <si>
    <t>INDICADOR DE GESTION</t>
  </si>
  <si>
    <t>ESTAR BIEN DE SALUD ES PROGRESO</t>
  </si>
  <si>
    <t>cintia</t>
  </si>
  <si>
    <t>rosaura</t>
  </si>
  <si>
    <t>jane</t>
  </si>
  <si>
    <t>providencia</t>
  </si>
  <si>
    <t>mantenimiento</t>
  </si>
  <si>
    <t>total</t>
  </si>
  <si>
    <r>
      <rPr>
        <b/>
        <sz val="10"/>
        <color theme="1"/>
        <rFont val="Calibri"/>
        <family val="2"/>
        <scheme val="minor"/>
      </rPr>
      <t>PLAN DE DESARROLLO DEPARTAMENTAL</t>
    </r>
    <r>
      <rPr>
        <sz val="10"/>
        <color theme="1"/>
        <rFont val="Calibri"/>
        <family val="2"/>
        <scheme val="minor"/>
      </rPr>
      <t xml:space="preserve">:  PARA TEJER UN MUNDO </t>
    </r>
    <r>
      <rPr>
        <b/>
        <sz val="10"/>
        <color theme="1"/>
        <rFont val="Calibri"/>
        <family val="2"/>
        <scheme val="minor"/>
      </rPr>
      <t>MAS HUMANO</t>
    </r>
    <r>
      <rPr>
        <sz val="10"/>
        <color theme="1"/>
        <rFont val="Calibri"/>
        <family val="2"/>
        <scheme val="minor"/>
      </rPr>
      <t xml:space="preserve"> Y </t>
    </r>
    <r>
      <rPr>
        <b/>
        <sz val="10"/>
        <color theme="1"/>
        <rFont val="Calibri"/>
        <family val="2"/>
        <scheme val="minor"/>
      </rPr>
      <t>SEGURO</t>
    </r>
  </si>
  <si>
    <r>
      <rPr>
        <b/>
        <sz val="10"/>
        <color theme="1"/>
        <rFont val="Calibri"/>
        <family val="2"/>
        <scheme val="minor"/>
      </rPr>
      <t>ESTRATEGIA PLAN DE DESARROLLO</t>
    </r>
    <r>
      <rPr>
        <sz val="10"/>
        <color theme="1"/>
        <rFont val="Calibri"/>
        <family val="2"/>
        <scheme val="minor"/>
      </rPr>
      <t>:</t>
    </r>
  </si>
  <si>
    <t>PLAN DE ACCION   VIGENCIA  2016</t>
  </si>
  <si>
    <t>1.4.2.4.3</t>
  </si>
  <si>
    <t>SALUD PÚBLICA, MERECEMOS VIVIR BIEN</t>
  </si>
  <si>
    <t xml:space="preserve">SALUD SEXUAL Y REPRODUCTIVA. </t>
  </si>
  <si>
    <t xml:space="preserve">Contribuir a mejorar la Salud Sexual y Reproductiva del departamento con enfasis en la promocion de los derechos sexuales y reproductivos, la reducción de factores de vulnerabilidad del riesgo y el estímulo de factores protectores </t>
  </si>
  <si>
    <t xml:space="preserve">Fortalecimiento de la salud sexual y reproductiva y la promoción de los derechos sexuales y reproductivos en el departamento de San Andrés, Providencia y santa Catalina </t>
  </si>
  <si>
    <t>Potenciacion de redes sociales de apoyo</t>
  </si>
  <si>
    <t>VALOR ACTUAL A 31 DE DIC/15</t>
  </si>
  <si>
    <t>VALOR ESPERADO A 31 DE DIC/16</t>
  </si>
  <si>
    <r>
      <rPr>
        <b/>
        <sz val="11"/>
        <color theme="1"/>
        <rFont val="Calibri"/>
        <family val="2"/>
        <scheme val="minor"/>
      </rPr>
      <t>DEPENDENCIA</t>
    </r>
    <r>
      <rPr>
        <sz val="11"/>
        <color theme="1"/>
        <rFont val="Calibri"/>
        <family val="2"/>
        <scheme val="minor"/>
      </rPr>
      <t>: Secretaria de Salud</t>
    </r>
  </si>
  <si>
    <t xml:space="preserve">Asistencia técnica Municipio Providencia y Santa Catalina </t>
  </si>
  <si>
    <t>No. de acciones de promoción y prevención en  SSR realizados</t>
  </si>
  <si>
    <t xml:space="preserve">A Dic/2016 haber realizado acciones  de promoción de los derechos humanos sexuales y reproductivos  y  la prevención de  factores de riesgo en SSR </t>
  </si>
  <si>
    <t xml:space="preserve">No. de estrategias implementadas </t>
  </si>
  <si>
    <t>A Dic/2016 se tiene  fortalecido las redes sociales de apoyo en el contexto de la promoción de los DSR y la prevención de los factores de riesgo asociados al ejercicio no responsable de la sexualidad</t>
  </si>
  <si>
    <t xml:space="preserve">No. de redes sociales de apoyo fortalecidos </t>
  </si>
  <si>
    <t xml:space="preserve">No. de asistencia técnicas realizadas </t>
  </si>
  <si>
    <t xml:space="preserve">A Dic/2016, haber asistido tecnicamente al municpio en cumplimiento a la norma vigente </t>
  </si>
  <si>
    <t xml:space="preserve">A Dic/2016 se tiene fortalecido la vigilancia epidemiológica  de los eventos en salud publica relacionadas a la SSR y se tiene fortalecido el recurso humano en salud </t>
  </si>
  <si>
    <t>X</t>
  </si>
  <si>
    <t>100%</t>
  </si>
  <si>
    <t>Juliana Jessie M</t>
  </si>
  <si>
    <t xml:space="preserve">No. de acciones de vigilancia realizadas                                     No. de recurso humano fortalecido </t>
  </si>
  <si>
    <t xml:space="preserve">A  Dic/2016 haber implementado estrategias en articulación con los actores del SGSSS orientadas a brindar servicios en salud sexual y reproductiva con enfoque de genero y diferencial encaminados al ejercicio  de los derechos sexuales y reproductivos </t>
  </si>
  <si>
    <t xml:space="preserve">Implementar acciones de promoción, prevención y de intervención para el abordaje integral de la violencia de género y sexual en el departamento </t>
  </si>
  <si>
    <t>A Dic/2016, haber implementado estrategias de formación, educación, comunicación (medios alternativos) y de movilización social para la pevención de las violencias de genero y violencia sexuales con enfoque de derechos, de genero y diferencial  y la promoción de los Derechos humanos sexuales y reproductivos</t>
  </si>
  <si>
    <t>No. de estrategias IEC implementado</t>
  </si>
  <si>
    <t>1.111.00</t>
  </si>
  <si>
    <t xml:space="preserve">Potenciación y conformación de rdes sociales de apoyo </t>
  </si>
  <si>
    <t xml:space="preserve">A Dic/2016, las víctimas de violencia de género y violencias sexuales identificadas recibirán una atención integral  de los sectores de salud, protección y justicia para la restitución de derechos </t>
  </si>
  <si>
    <t xml:space="preserve">No. de victimas de violencia de genero  y sexual con atención integral </t>
  </si>
  <si>
    <t xml:space="preserve">A Dic/2016 contar con recurso humano contratado  para  fortalecer la gestión territorial e institucional en el abordaje integral y la vigilancia  de la violencias de genero, violencias sexuales, elaboración y actualización de rutas de atención integral  y alcanzar objetivos y metas de la dimensión de la salud sexual y reproductiva trazado en el  Plan Decenal de Salud Pública 2012-2021 </t>
  </si>
  <si>
    <t xml:space="preserve">No. profesional contrado </t>
  </si>
  <si>
    <t xml:space="preserve">Implementación de estrategias de prevención, promoción y atención para el abordje de la violencia de genero y sexual en el Departamento Archipiélago de San Andrés, Providencia y Santa Catalina </t>
  </si>
  <si>
    <t>1.4.2.4</t>
  </si>
  <si>
    <t xml:space="preserve">ALTO A LA TB Y LEPRA EN EL DEPARTAMENTO DE SAN ANDRÉS Y PROVIDENCIA
</t>
  </si>
  <si>
    <t>Disminuir los factores de riesgo relacionados con los eventos de interés en salud publica en el Departamento (incluido el sector vulnerable y étnico raizal)</t>
  </si>
  <si>
    <t>Fortalecimiento de la Expansion de la estrategia alto al TBC y Control de Lepra en el Depto. de sai providencia</t>
  </si>
  <si>
    <t>ACCIONES DE INTERVENCION COLECTIVA _ Mano de obra calificada</t>
  </si>
  <si>
    <t>Captado el 60% de los casos nuevos de TB y Lepra en el Departamento</t>
  </si>
  <si>
    <t>Implementado cinco (5) alianzas estratégicas con EPS/ IPS para garantizar la implementación de la estrategia alto a la TB y Lepra en el Dpto.</t>
  </si>
  <si>
    <t>Realizar asistencia y acompañamiento al 100% de las UPGD Municipales en su componente de programa y de laboratorio</t>
  </si>
  <si>
    <t>Articulado el 100% del plan estratégico alto Tb y lepra a los programas de VIH- PAI AIEPI- Nutrición y Poblaciones especiales</t>
  </si>
  <si>
    <t>Ampliación del 100% la cobertura del diagnóstico y control por cultivo de la TB según los estándares bacteriológicos</t>
  </si>
  <si>
    <t>Número de casos TB y Lepra reportados / total de casos TB lepra esperados</t>
  </si>
  <si>
    <t>Número de alianzas implementadas</t>
  </si>
  <si>
    <t>Número de UPGD asistidas / No de UPGD programadas</t>
  </si>
  <si>
    <t>Correlación del 100% de los casos de confección TB-VIH - SIVIGILA</t>
  </si>
  <si>
    <t>Porcentaje de DX tb por cultivo</t>
  </si>
  <si>
    <t xml:space="preserve">Caroliana Castro </t>
  </si>
  <si>
    <t>Vigilancia en Salud Pública y Gestión del Conocimiento</t>
  </si>
  <si>
    <t>Fortalecimiento de las Unidades de Vigilancia en Salud Publica Municipal y Departamental en sai providencia y santa catalina</t>
  </si>
  <si>
    <t>Cumplido del 80% de la Inspección, vigilancia y control sanitario de embarcaciones y aviones</t>
  </si>
  <si>
    <t>haber implementado, mantenido y actualizado en tres (3) IPS la información demográfica del depto. a través del sistema RUAFF</t>
  </si>
  <si>
    <t>Haber mantenido anualmente por encima del 95% el cumplimiento de los indicadores del sistema de información en salud publica</t>
  </si>
  <si>
    <t>Realizacion del 100% de BAC y BAI. COVECOM. Estudios de campo</t>
  </si>
  <si>
    <t>34.725.</t>
  </si>
  <si>
    <t>Porcentaje de cumplimiento en control sanitario de embarcaciones y aviones</t>
  </si>
  <si>
    <t>Número de IPS hospitalarias con RUAFF implementado</t>
  </si>
  <si>
    <t>Porcentaje de cumplimiento en la notificación departamental</t>
  </si>
  <si>
    <t>Porcentaje de cumplimiento de las BAI y BAC. Estudios de campo. VEO</t>
  </si>
  <si>
    <t>Disminuir las Enfermedades no Transmisibles y las Discapacidades</t>
  </si>
  <si>
    <t>Implementacion Plan de Promocion Salud, Prevencion e Intervencion Intersectorial de Enfermedades Cronicas en sai y providencia</t>
  </si>
  <si>
    <t>haber ejecutado el 100% del Plan de acción a corto sobre enfermedades crónicas</t>
  </si>
  <si>
    <t>Contar con el 100% de la base de datos de las cohortes de pacientes con enfermedad crónica renal</t>
  </si>
  <si>
    <t>haber implementado en 100% el desarrollo y fortalecimiento de un sistema de vigilancia de cumplimiento de actividades de promoción y prevención de enfermedades crónicas, sus factores de riesgo y la repercusión de las intervenciones de salud pública, con perspectiva de género y generacional</t>
  </si>
  <si>
    <t>haber logrado que el 80% de espacios de trabajo y espacios públicos del Departamento se encuentren libres de Humo</t>
  </si>
  <si>
    <t>haber logrado que el 60% de la población tenga conocimientos de los factores de protección de ECNT</t>
  </si>
  <si>
    <t>Porcentaje de ejecución</t>
  </si>
  <si>
    <t>Porcentaje de Base de Datos actualizada</t>
  </si>
  <si>
    <t>Cumplimiento de coberturas de Promoción y prevención por parte de EPS en población del Departamento contributiva subsidiada y vinculada</t>
  </si>
  <si>
    <t>Porcentaje de establecimientos e instituciones públicas con espacios libres de Humo</t>
  </si>
  <si>
    <t>Porcentaje de población con conocimiento de la estrategia</t>
  </si>
  <si>
    <t>Gestión para el Desarrollo Operativo y Funcional del Plan Territorial y Decenal de Salud</t>
  </si>
  <si>
    <t>Capacitación de actores del sistema de salud y otros sectores en formulación del Plan de Salud San Andrés y Providencia 2013-2015</t>
  </si>
  <si>
    <t>haber realizado las convocatorias, concertaciones para la formulación, elaboración y rendiciones de cuentas de los planes (PTS/PDS)</t>
  </si>
  <si>
    <t>Número de reuniones de concertación para la formulación de los planes</t>
  </si>
  <si>
    <t>Número de asistencia técnica realizada al municipio</t>
  </si>
  <si>
    <t>1.4.2.6</t>
  </si>
  <si>
    <t>PREVENCIÓN, VIGILANCIA Y CONTROL DE RIESGOS PROFESIONALES</t>
  </si>
  <si>
    <t>Acciones de Promoción de la Salud y Calidad de Vida en Ámbitos Laborales</t>
  </si>
  <si>
    <t>Mejorar la seguridad en el trabajo y disminuir las enfermedades de origen laboral en el Departamento Archipiélago de San Andrés Providencia y santa Catalina (incluido el sector vulnerable y étnico raizal)</t>
  </si>
  <si>
    <t>Fortalecimiento del Sistema de Vigilancia del Riesgo Laboral sai y providencia</t>
  </si>
  <si>
    <t>haber contado con el perfil epidemiológico de morbilidad mortalidad y accidentalidad ocupacional en el Departamento de San Andrés</t>
  </si>
  <si>
    <t>haber levantado el 100% del censo de empresas y contratistas que vinculan a los empleados y empleadas a una empresa de riesgos profesionales</t>
  </si>
  <si>
    <t>Perfil epidemiológico actualizado</t>
  </si>
  <si>
    <t>Porcentaje de censo realizado</t>
  </si>
  <si>
    <t>SALUD PUBLICA, MERECEMOS VIVIR BIEN</t>
  </si>
  <si>
    <t>Seguridad Alimentaria y Nutricional</t>
  </si>
  <si>
    <t>Prevencion seguridad alimentaria y nutricional</t>
  </si>
  <si>
    <t>Implementar el componente de vigilancia de la situación nutricional para la población menor de 12 años y gestantes</t>
  </si>
  <si>
    <t>haber ejecutado intersectorialmente el 75% del plan de Seguridad alimentaria y nutricional Bread Fruit and Crab actualizado</t>
  </si>
  <si>
    <t>Realizar cuatro (4) visitas de monitoreo, seguimiento y asistencias técnicas a las EPS/IPS del Departamento para el cumplimiento de los lineamientos de seguridad alimentaria y nutricional</t>
  </si>
  <si>
    <t>A 2015 haber realizado visitas anuales de  monitoreo, seguimiento y asistencias tecnicas a las EPS/IPS del departamento para el cumplimiento de los lineamientos de seguridad alimentaria y nutricional</t>
  </si>
  <si>
    <t>elaborado y ejecutado el 100% del plan de acción interinstitucional sobre seguridad alimentaria</t>
  </si>
  <si>
    <t>A 2015 haber diseñado, implementado y evaluado anualmente un plan medios con enfoque etnocultural para las acciones de IEC en seguridad alimentaria y nutricional</t>
  </si>
  <si>
    <t>Implementar la estrategia de recuperación y preparación de alimentos sanos en un 80% de las instituciones educativos y espacios comunitarios en coordinación con los programas de Familia en acción, Red unidos</t>
  </si>
  <si>
    <t>logrado la desparasitación y suplementación con micronutrientes al 80% de los niños y niñas de programas de familias en acción, Red Unidos y Hogares comunitarios del ICBF</t>
  </si>
  <si>
    <t>Implementar el 80% de las estrategias de prevención de deficiencias de micronutrientes y complementación Nutricional en los niños y niñas de programas comunitarios del ICBF, Familias en acción y Red Unidos</t>
  </si>
  <si>
    <t>Número de Sistema de vigilancia Nutricional implementado</t>
  </si>
  <si>
    <t>Porcentaje de avances del plan de Seguridad alimentaria y nutricional Bread Fruit and Crab</t>
  </si>
  <si>
    <t>Número de visitadas realizadas a IPS y EPS</t>
  </si>
  <si>
    <t>Porcentaje de avance del plan de acción interinstitucional</t>
  </si>
  <si>
    <t>Número de planes diseñados e implementados</t>
  </si>
  <si>
    <t>Porcentaje de Instituciones educativas y de familias beneficiarias de la estrategia</t>
  </si>
  <si>
    <t>Porcentaje de niños y niñas beneficiados</t>
  </si>
  <si>
    <t>Porcentaje de estrategias implementadas</t>
  </si>
  <si>
    <t>1.5.9.2</t>
  </si>
  <si>
    <t>GESTION INTEGRAL DE RIESGOS Y ADAPTACION AL CAMBIO CLIMATICO</t>
  </si>
  <si>
    <t>Preparándonos para la Atención de Emergencias y Desastres</t>
  </si>
  <si>
    <t>Fortalecer el sistema departamental para la prevención, mitigación, reducción del riesgo y la adaptación al cambio climático.</t>
  </si>
  <si>
    <t>Adecuación dotación e implemetación del Centro Regulador de Urgencias del Departamento Archipiélago San Andrés, Providencia y Santa Catalia</t>
  </si>
  <si>
    <t>SIEMPRE SOBREVIVE EL QUE ESTA MEJOR PREPARADO</t>
  </si>
  <si>
    <t>haber implementado un (1) Centro Regulador de Urgencias y Emergencias y Centro de acopio del sector salud articulado y en funcionamiento</t>
  </si>
  <si>
    <t>CRUE y CENTRO DE ACOPIO implementado</t>
  </si>
  <si>
    <t>VIGILANCIA EN SALUD PUBLICA</t>
  </si>
  <si>
    <t>A 2015 haber aumentado al 88% la cobertura de la vigilancia y el control de los eventos de interés en salud pública por el LSPD</t>
  </si>
  <si>
    <t>PROYECTO LABORATORIO DE SALUD PUBLICA 2012-2015 SAN ANDRES , PROVIDENCIA Y SANTA CATALINA</t>
  </si>
  <si>
    <t xml:space="preserve">SALUD  PUBLICA </t>
  </si>
  <si>
    <t>Laboratorio de salud pública con el 88% de programas de vigilancia, participando en las evaluaciones externas del desempeño que realizan los laboratorios de referencia nacional</t>
  </si>
  <si>
    <t xml:space="preserve"> Plan anual  de capacitación para el recurso humano del laboratorio de salud pública departamental elaborado e implementado</t>
  </si>
  <si>
    <t>Plan anual de capacitación del recurso humano del laboratorio elaborado e implementado</t>
  </si>
  <si>
    <t xml:space="preserve">Laboratorio de salud pública con capacidad de realizar la vigilancia de la calidad del agua potable, diferente a acueductos, en el departamento mediante  el análisis microbiológico y fisicoquímico del 60 % de las muestras  </t>
  </si>
  <si>
    <t>Número de muestras de agua potable diferente a acueductos analizadas/ Número de muestras programadas</t>
  </si>
  <si>
    <t>Laboratorio de salud pública con capacidad de realizar la vigilancia de la calidad de los alimentos y bebidas de consumo humano mediante  el análisis  fisicoquímico del 70 % de las muestras programadas</t>
  </si>
  <si>
    <t xml:space="preserve">Numero de muestras de alimentos y bebidas analizadas/ Número de muestras programadas </t>
  </si>
  <si>
    <t>Laboratorio de salud pública con capacidad de realizar la vigilancia de la calidad de los alimentos y bebidas de consumo humano mediante  el análisis microbiológico y fisicoquímico del 70 % de las muestras</t>
  </si>
  <si>
    <t xml:space="preserve">Numero de muestras de alimentos y bebidas analizadas/ número de muestrastomadas </t>
  </si>
  <si>
    <t>92.3%</t>
  </si>
  <si>
    <t>Laboratorio de salud pública con capacidad de realizar la vigilancia de la calidad de los alimentos y bebidas de consumo humano mediante  el análisis microbiológico  del 70 % de las muestras programadas</t>
  </si>
  <si>
    <t>Laboratorio de salud pública con capacidad de realizar la vigilancia de la calidad de los alimentos y bebidas de consumo humano mediante  el análisis microbiológico y fisicoquímico del 70 % de las muestras programadas</t>
  </si>
  <si>
    <t xml:space="preserve">Numero de muestras de alimentos y bebidas analizadas/ número de muestras programadas </t>
  </si>
  <si>
    <t>92,3%</t>
  </si>
  <si>
    <t>Area de atención a las personas del LSP fortalecido y con capacidad apoyar en un  100% los estudios de casos y brotes</t>
  </si>
  <si>
    <t>Referencia y contrareferencia del 100% de los exámenes de interés en salud pública que supera la capacidad de diagnóstico de la Red Departamental de laboratorios y  del LSPD</t>
  </si>
  <si>
    <t xml:space="preserve"> Número de brotes y casos estudiados por el laboratorio/ No. De brotes y casos presentados en el 2013.</t>
  </si>
  <si>
    <t>% de enfermedades de interés en salud pública del departamento diagnosticadas por el LSPD y por los laboratorios de referencia nacional</t>
  </si>
  <si>
    <t xml:space="preserve">Area de atención a las personas del LSP fortalecido y con capacidad apoyar en un  100% los estudios de casos y brotes </t>
  </si>
  <si>
    <t>% de enfermedades de interés en salud pública del departamento diagnosticadas por el LSPD y por los Laboratorios de Referencia Nacional</t>
  </si>
  <si>
    <t>% de estudios de casos y brotes realizados por la Secretaria de Salud con la participación del LSP</t>
  </si>
  <si>
    <t>Número de brotes y casos estudiados por el laboratorio/ No. De brotes y casos presentados en el 2013.</t>
  </si>
  <si>
    <t>Realizar evaluaciones externas del desempeño al 100% a la de Red Departamental de Laboratorios y laboratorios de citologías cervico- uterinas</t>
  </si>
  <si>
    <t xml:space="preserve">Realizar Transferencia tecnológica  al 70% de  la Red departamental de laboratorios, a los servicios transfusionales y laboratorios de citologías cervico- uterinas </t>
  </si>
  <si>
    <t>El 100% de los laboratorios de la Red Departamental de laboratorios realizando notificaciones mensuales al laboratorio de salud pública departamental</t>
  </si>
  <si>
    <t>% de laboratorios de la Red departamental de laboratorios, servicios transfusionales y laboratorios de citología cervico uterinas con capacitaciones, visitas de asistencia técnicas y asesorías realizadas por el LSPD</t>
  </si>
  <si>
    <t>% de laboratorios de la red Departamental de Laboratorios realizando notificaciones mensuales al LSPD</t>
  </si>
  <si>
    <t>% de laboratorios de la Red Departamental de Laboratorios y de citologías Cervico- uterinas participando en las evaluaciones externas del desempeño realizados por el LSP</t>
  </si>
  <si>
    <t>% de laboratorios clínicos de la red Departamental de Laboratorios realizando notificaciones mensuales al LSPD</t>
  </si>
  <si>
    <t>Mantenimiento preventivo del 100 % de los equipos del Laboratorio de Salud Pública Departamental.</t>
  </si>
  <si>
    <t>Realizar mantenimiento correctivo al 100 % de los equipos del Laboratorio de Salud Pública Departamental  que lo requieran .</t>
  </si>
  <si>
    <t>% de equipos del LSP con mantenimiento preventivo</t>
  </si>
  <si>
    <t>Numero de equipos con mantenimiento correctivo realizado/Número de equipos  que requieren mantenimiento correctivo</t>
  </si>
  <si>
    <t>Implementacion de la norma INTC7ISO1725 para la acreditacion del LSP</t>
  </si>
  <si>
    <t>Numero de pruebas acreditadas/numero de pruebas implementadas</t>
  </si>
  <si>
    <t>Mantenimiento de los equipos del Laboratorio de Salud pública Departamental.</t>
  </si>
  <si>
    <t>Acreditacion Laboratorio de Salud Pública</t>
  </si>
  <si>
    <t>Laboratorio de salud pública con capacidad de realizar la vigilancia de la calidad del agua del acueducto mediante  el análisis microbiológico y fisicoquímico del 85 % de las muestras</t>
  </si>
  <si>
    <t>Número de muestras de agua del acueducto analizadas/ Número de muestras programadas</t>
  </si>
  <si>
    <t xml:space="preserve">Kittel Wilson </t>
  </si>
  <si>
    <r>
      <t xml:space="preserve">% de </t>
    </r>
    <r>
      <rPr>
        <sz val="11"/>
        <color indexed="8"/>
        <rFont val="Arial"/>
        <family val="2"/>
      </rPr>
      <t>programas</t>
    </r>
    <r>
      <rPr>
        <sz val="11"/>
        <color indexed="10"/>
        <rFont val="Arial"/>
        <family val="2"/>
      </rPr>
      <t xml:space="preserve"> </t>
    </r>
    <r>
      <rPr>
        <sz val="11"/>
        <rFont val="Arial"/>
        <family val="2"/>
      </rPr>
      <t>adelantados por el LSP participando en las evaluaciones externas del desempeño realizado por los Laboratorios de Referencia Nacional</t>
    </r>
  </si>
  <si>
    <t xml:space="preserve">Ampliacion y reordenamiento fisico funcional del laboratorio de salud publica e implementacion de las areas requeridas de acuerdo a la normatividad vigente, al perfil epidemiologico del Departamento para una adecuada vigilancia, control y seguimiento de los eventos de interes en salud publica </t>
  </si>
  <si>
    <t>AMPLIACION Y REORDENAMIENTO FISICO FUNCIONAL  DEL LABORATORIO DE SALUD PUBLICA</t>
  </si>
  <si>
    <t>Ampliacion y reordenamiento fisico funcional de la infraestructura del laboratorio de salud publica</t>
  </si>
  <si>
    <t xml:space="preserve">Laboratorio de Salud Pùblica con infraestructura fisica ampliada y con capacidad de cumplir con su funciòn de vigilancia,control y seguimiento de los eventos en salud publica que afectan el Departamento
</t>
  </si>
  <si>
    <t>Infraestructura del LSP ampliada y con cada una de las áreas requeridas  para la vigilancia, control y seguimiento por el laboratorio funcionando</t>
  </si>
  <si>
    <t xml:space="preserve">Gestión Integral para el desarrollo e implementación del Plan de Salud Territorial </t>
  </si>
  <si>
    <t>1,4,2,4</t>
  </si>
  <si>
    <t>SALUD PUBLICA MERECEMOS VIVIR BIEN</t>
  </si>
  <si>
    <t>Mejorar la salud infantil</t>
  </si>
  <si>
    <t>Prevención salud infantil 2016</t>
  </si>
  <si>
    <t>Haber implementado en 80% el componente comunitario de la estrategia AIEPI en los niños y niñas de programas comunitarios del ICBF, Familias en acción y Red UNIDOS</t>
  </si>
  <si>
    <t>Número Visitas realizadas</t>
  </si>
  <si>
    <t>Porcentaje de niños y niñas de los programas comunitarios intervenidos y en seguimiento</t>
  </si>
  <si>
    <t xml:space="preserve">Gina Manuel </t>
  </si>
  <si>
    <t>haber diseñado, implementado y evaluado anualmente un (1) plan de medios para las acciones de IEC</t>
  </si>
  <si>
    <r>
      <t xml:space="preserve">haber realizado tres (3) visitas anuales de monitoreo, seguimiento y </t>
    </r>
    <r>
      <rPr>
        <b/>
        <sz val="11"/>
        <rFont val="Arial"/>
        <family val="2"/>
      </rPr>
      <t>asistencias técnicas</t>
    </r>
    <r>
      <rPr>
        <sz val="11"/>
        <rFont val="Arial"/>
        <family val="2"/>
      </rPr>
      <t xml:space="preserve"> a EPS/IPS del Departamento para el cumplimiento de los lineamientos Estrategia AIEPI Y ESTRATEGIA DE CERO A SIEMPRE</t>
    </r>
  </si>
  <si>
    <t xml:space="preserve">haber realizado tres (3) visitas anuales de monitoreo, seguimiento y asistencias técnicas a EPS/IPS del Departamento para el cumplimiento de los lineamientos PAI </t>
  </si>
  <si>
    <t>Sistema de información PAI implementado y funcionando</t>
  </si>
  <si>
    <t>eguimiento del Sistema de información</t>
  </si>
  <si>
    <t>haber realizado anualmente el 100% de los estudios de campo de eventos de enfermedades prevenibles por vacunas en el Departamento Archipiélago de San Andrés, Providencia y Santa Catalina según lineamientos del programa PAI</t>
  </si>
  <si>
    <t>Realizar 2 Monitoreos rápido de coberturas y 1 encuesta de cobertura de acuerdo a lineamientos del MSPS</t>
  </si>
  <si>
    <t>Porcentaje de eventos estudiados</t>
  </si>
  <si>
    <t>MRC y Encuesta de coberturas ejecuctados</t>
  </si>
  <si>
    <t>Adecuación de centro de Acopio</t>
  </si>
  <si>
    <t>Contar con un (1) centro de acopio de biológicos cumpliendo con estándares de calidad</t>
  </si>
  <si>
    <t>Centro de acopio adecuado con estandares de calidad</t>
  </si>
  <si>
    <t>Mantenimiento  preventivo y curativo equipos de red de frio</t>
  </si>
  <si>
    <t>haber logrado que el 100% de los equipos de red de frio estén en buen funcionamiento</t>
  </si>
  <si>
    <t>Porcentaje de equipos en funcionamiento</t>
  </si>
  <si>
    <t xml:space="preserve">Logistica para  capacitaciones a funcionarios de IPS y EAPB y Vigliancia de eventos </t>
  </si>
  <si>
    <t>Haber capacitado en todos los lineamientos PAI y AIEPI</t>
  </si>
  <si>
    <t xml:space="preserve">logistica y transporte contratada </t>
  </si>
  <si>
    <t xml:space="preserve">Realización de acciones colectivas PAI </t>
  </si>
  <si>
    <t>haber desarrollado en el Departamento el 100% de acciones PIC de vacunación según lineamientos del Ministerio de Salud y de la Protección Social</t>
  </si>
  <si>
    <t>Porcentaje de acciones PIC de vacunación coordinadas y desarrolladas en el Departamento</t>
  </si>
  <si>
    <t>Asistencias tecnicas al municipio de Providencia</t>
  </si>
  <si>
    <t>realizado dos (2) visitas anuales de monitoreo, seguimiento y asistencias técnicas al municipio de Providencia para el cumplimiento de la normatividad vigente para los programas PAI y la Estrategia AIEPI</t>
  </si>
  <si>
    <t>Número de asistencias técnicas realizadas al municipio de Providencia</t>
  </si>
  <si>
    <t>Martha Florez</t>
  </si>
  <si>
    <t>Salud Bucal</t>
  </si>
  <si>
    <t>Proyecto salud bucal Departamento de San Andrés Providencia y Santa Catalina Isla</t>
  </si>
  <si>
    <t>haber logrado el promedio de 2.3 el acceso de las gestantes al servicio de Salud Bucal en el Departamento.</t>
  </si>
  <si>
    <t>haber mantenido en 75% los Indicadores de cumplimiento de la norma técnica de Salud Bucal del POS en las EPS/IPS del Departamento.</t>
  </si>
  <si>
    <t>mantener en 33 los casos positivos de exposición a Flúor notificados en el proceso R-02 del IES (Instituto Nacional de Salud) por las UPGD (Unidad Primaria Generadora de Datos) en el Departamento.</t>
  </si>
  <si>
    <t>Promedio de embarazadas asistiendo al servicio de salud bucal en el Departamento</t>
  </si>
  <si>
    <t>Porcentaje de cumplimiento de indicadores de normas en EPS/IPS.</t>
  </si>
  <si>
    <t>Número de casos positivos de fluorosis reportados</t>
  </si>
  <si>
    <t xml:space="preserve">Plan de Intervenciones Colectivas (PIC) en el Proyecto Salud Bucal Departamento de San Andrés Providencia y Santa Catalina Islas. </t>
  </si>
  <si>
    <t>haber logrado un índice de COP promedio a los 12 años de edad menor de 3.0</t>
  </si>
  <si>
    <t>Porcentaje de disminución de Índice de COP (cariado, obturado, perdido) promedio a los 12 años</t>
  </si>
  <si>
    <t>1.4.2.5</t>
  </si>
  <si>
    <t>PROMOCION SOCIAL, AL DERECHO Y SIN REQUISITOS</t>
  </si>
  <si>
    <t xml:space="preserve">Articular acciones y aumentar cobertura en los programas de promoción, prevención y atención, dirigida a poblaciones especiales como raizales, afrodescendientes, desplazados (si los hubiese), discapacitados, adultos mayores, mujeres gestantes, trabajadoras </t>
  </si>
  <si>
    <t>Persona Mayor</t>
  </si>
  <si>
    <t>Proyecto promoción y prevención de enfermedades para las personas mayores del Departamento de San Andrés, Providencia y Santa Catalina 2012-2015</t>
  </si>
  <si>
    <t>Asistencia tecnica al Municipio y a nivel Nacional _ Otros gastos</t>
  </si>
  <si>
    <t>Control seguimiento y vigilancia del 100% de IPS/EPS.                                            Cumplimiento de normas tecnicas del 90% de IPS/EPS                                               1344 Personas mayores de diferentes sectores de la Isla atendidas en programas de Promoción y Prevención</t>
  </si>
  <si>
    <t xml:space="preserve">Control seguimiento y vigilancia del 100% de IPS/EPS.                                            Cumplimiento de normas tecnicas del 90% de IPS/EPS                                              </t>
  </si>
  <si>
    <t xml:space="preserve">Cumplimiento de normas técnicas    </t>
  </si>
  <si>
    <t xml:space="preserve">     No. De personas atendidas</t>
  </si>
  <si>
    <t xml:space="preserve">No. de personas atendidas </t>
  </si>
  <si>
    <t xml:space="preserve">Control seguimiento y vigilancia del 100% de IPS/EPS.                  </t>
  </si>
  <si>
    <t>4.5%</t>
  </si>
  <si>
    <t xml:space="preserve">Control, seguimiento y vigilancia del 100% de las EPS e IPS             Complimiento de nor mas técnicas  la normatividad  del 90% de las IPS/EPS      1344 personas mayores de diferentes sectores de la isla atendidas en programas de prevención y promoción   </t>
  </si>
  <si>
    <t>Control seguimiento y vigilancia del 100% de IPS/EPS.</t>
  </si>
  <si>
    <t xml:space="preserve">Control, seguimiento y  vigilancia </t>
  </si>
  <si>
    <t xml:space="preserve">Cumplimiento de normas técnicas </t>
  </si>
  <si>
    <t>Desplazados</t>
  </si>
  <si>
    <t>Asistencia desplazados salud San Andrés Isla</t>
  </si>
  <si>
    <t>haber realizado el control, seguimiento y vigilancia al 100% de las IPS/EPS en cumplimiento de las acciones de promoción y prevención de riesgo en población vulnerable víctimas del desplazamiento forzado en el Departamento.</t>
  </si>
  <si>
    <t>Porcentaje de IPS/EPS con control seguimiento y vigilancia</t>
  </si>
  <si>
    <t>Discapacitados</t>
  </si>
  <si>
    <t xml:space="preserve">Articular acciones y aumentar cobertura en los programas de promoción, prevención y atención, dirigida a poblaciones especiales como raizales, afrodescendientes, desplazados (si los hubiese), discapacitados, adultos mayores, mujeres gestantes, trabajadoras sexuales, población infantil y adolescente y joven </t>
  </si>
  <si>
    <t>Discapacitados San Andrés Providencia y Santa Catalina Islas</t>
  </si>
  <si>
    <t xml:space="preserve">Haber realizado el control, seguimiento y vigilancia al 100% de las IPS/EPS en cumplimiento de las acciones de promoción y prevención de riesgo en población discapacitada con perspectiva de género                                                                          </t>
  </si>
  <si>
    <t>seguimiento a la implementación de  la gui salud estrategia RBC (Rehabilitación Basada en la Comunidad) como facilitadora de la Inclusión Social de la Personas con Discapacidad</t>
  </si>
  <si>
    <t xml:space="preserve">Porcentaje de IPS/EPS con control seguimiento y vigilancia         </t>
  </si>
  <si>
    <t xml:space="preserve">Porcentaje de IPS/EPS cumpliendo la norma técnica y prestando servicio de salud diferencial para la población con discapacidad              </t>
  </si>
  <si>
    <t>Guia Salud de RBC implementada</t>
  </si>
  <si>
    <t>Control seguimiento y vigilancia del 100% de IPS/EPS</t>
  </si>
  <si>
    <t xml:space="preserve">  Cumplimiento de normas tecnicas del 90% de IPS/EPS                </t>
  </si>
  <si>
    <t xml:space="preserve">Control seguimiento y vigilancia.  </t>
  </si>
  <si>
    <t xml:space="preserve"> Cumplimiento de normas técnicas                               </t>
  </si>
  <si>
    <t>Seguridad Sanitaria y Ambiental</t>
  </si>
  <si>
    <t>MEJORAMIENTO DE LA SEGURIDAD SANITARIA Y AMBIENTAL 2012-2014 San Andrés Providencia y Santa Catalina</t>
  </si>
  <si>
    <t>Número de mapas de Riesgo de Calidad del Agua elaborados</t>
  </si>
  <si>
    <t>Porcentaje de las muestras de vigilancia agua. (Nº muestras analizadas/Nº muestras programadas)</t>
  </si>
  <si>
    <t xml:space="preserve">Haber elaborado diez (10) Mapas de Riesgo de Calidad de Agua_Mano de Obra Calificada </t>
  </si>
  <si>
    <t>Haber realizado las muestras programadas de vigilancia de la calidad del agua de acueducto en SAI y en Providencia según lineamientos nacionales_Mano de Obra Calificada</t>
  </si>
  <si>
    <t>Alejandro Martinez</t>
  </si>
  <si>
    <t xml:space="preserve"> Acciones de vigilancia de la calidad del agua potable._ Otros gastos (Asistencia Tecnica al Municipio y reuniones nacionales)</t>
  </si>
  <si>
    <t>Haber elaborado diez (10) Mapas de Riesgo de Calidad de Agua</t>
  </si>
  <si>
    <t>Haber realizado las muestras programadas de vigilancia de la calidad del agua de acueducto en SAI y en Providencia según lineamientos nacionales</t>
  </si>
  <si>
    <t>Haber realizado las muestras programadas de vigilancia de la calidad del agua de acueducto en SAI y en Providencia según lineamientos nacionales_Mano de Obra Calificada_Apoyo Calificada Sanidad Portuaria</t>
  </si>
  <si>
    <t>Haber elaborado diez (10) Mapas de Riesgo de Calidad de Agua_Mano de Obra_Apoyo Calificada Sanidad Portuaria</t>
  </si>
  <si>
    <t xml:space="preserve">Haber realizado las muestras programadas de vigilancia de la calidad del agua de acueducto en SAI y en Providencia según lineamientos nacionales_Mano de Obra No Calificada </t>
  </si>
  <si>
    <t xml:space="preserve">Haber elaborado diez (10) Mapas de Riesgo de Calidad de Agua_Mano de Obra No Calificada </t>
  </si>
  <si>
    <r>
      <t>Haber elaborado diez (10) Mapas de Riesgo de Calidad de Agua</t>
    </r>
    <r>
      <rPr>
        <b/>
        <sz val="11"/>
        <rFont val="Arial"/>
        <family val="2"/>
      </rPr>
      <t>_</t>
    </r>
    <r>
      <rPr>
        <sz val="11"/>
        <rFont val="Arial"/>
        <family val="2"/>
      </rPr>
      <t xml:space="preserve">Mano de Obra No Calificada </t>
    </r>
  </si>
  <si>
    <t>Haber realizado las muestras programadas de vigilancia de la calidad del agua de acueducto en SAI y en Providencia según lineamientos nacionales_Mano de Obra No Calificada_Tecnico Providencia</t>
  </si>
  <si>
    <r>
      <t>Haber elaborado diez (10) Mapas de Riesgo de Calidad de Agua</t>
    </r>
    <r>
      <rPr>
        <b/>
        <sz val="11"/>
        <rFont val="Arial"/>
        <family val="2"/>
      </rPr>
      <t>_</t>
    </r>
    <r>
      <rPr>
        <sz val="11"/>
        <rFont val="Arial"/>
        <family val="2"/>
      </rPr>
      <t>Mano de Obra No Calificada_Tecnico Providencia</t>
    </r>
  </si>
  <si>
    <t xml:space="preserve"> Acciones de vigilancia de la calidad del agua potable._ Otros gastos  (Asistencia Tecnica al Municipio y reuniones nacionales)</t>
  </si>
  <si>
    <t>Acciones de vigilancia de la calidad del agua potable. (Plan de medios - IEC)</t>
  </si>
  <si>
    <t>Porcentaje de establecimientos vigilados (Número de establecimientos programados según censo / Número de establecidos vigilados)</t>
  </si>
  <si>
    <t>Porcentaje generadores de RH con PGIRH vigilado (Nº generadores RH vigilado PGRHS/Nº total de generadores de RH)</t>
  </si>
  <si>
    <t>Porcentaje de establecimientos generadores de emisiones atmosféricas y ruido vigilados (Nº establecimientos vigilados/Nº total establecimientos generadores de emisiones atmosféricas y ruido)</t>
  </si>
  <si>
    <t xml:space="preserve"> Acciones de vigilancia de Residuos Hospitalarios y Similares RH. Contratacion de mano de obra calificado (Ingeniero Ambiental o afines) </t>
  </si>
  <si>
    <t xml:space="preserve">Acciones de vigilancia de Residuos Hospitalarios y Similares RH. Contratacion de mano de obra No calificado (Tecnico en saneamiento, Tecnologo en aguas y saneamiento, Tecnologo en Sisitemas o afines) </t>
  </si>
  <si>
    <t>Acciones de vigilancia de Residuos Hospitalarios y Similares RH. _ Otros gastos (Asistencia Tecnica al Municipio y reuniones nacionales)</t>
  </si>
  <si>
    <t xml:space="preserve">Acciones de vigilancia de Residuos Hospitalarios y Similares RH. Contratacion de mano de obra calificado (Ingeniero Ambiental o afines) </t>
  </si>
  <si>
    <t xml:space="preserve">Haber aumentado las visitas de inspección a los establecimientos generadores de emisiones atmosféricas y de ruido_Mano de Obra No Calificada </t>
  </si>
  <si>
    <t>Alejandro  Martinez</t>
  </si>
  <si>
    <t>Haber aumentado la cobertura de vigilancia de establecimientos gastronómicos y de distribución de alimentos y bebidas alcohólicas</t>
  </si>
  <si>
    <t>Haber aumentado la cobertura de vigilancia de servicios farmacéuticos</t>
  </si>
  <si>
    <t>Haber aumentado la cobertura de vigilancia de centros y consultorios de estética</t>
  </si>
  <si>
    <t>Haber aumentado la cobertura de vigilancia de peluquerías, barberías y sala de bellezas</t>
  </si>
  <si>
    <t>Haber mantenido la cobertura de vigilancia de tiendas naturistas</t>
  </si>
  <si>
    <t>Haber aumentado la cobertura de vigilancia de empresas de plaguicidas</t>
  </si>
  <si>
    <t>Porcentaje de establecimientos vigilados(Número de establecimientos programados según censo / Número de establecidos vigilados)</t>
  </si>
  <si>
    <t xml:space="preserve"> Acciones de vigilancia de alimentos y bebidas alcohólicas._ Otros gastos generales( Asistencia Tecnica y reuniones nacionales)</t>
  </si>
  <si>
    <t>Sharee Duffis</t>
  </si>
  <si>
    <t>Sheree Duffis</t>
  </si>
  <si>
    <t>Prevención Fondo Rotatorio de estupefacientes 2012-2015 San Andrés y Providencia</t>
  </si>
  <si>
    <t xml:space="preserve"> Acciones de vigilancia de Riesgo Quimico (Fiscalizacion de Medicamentos de Control Especial: Franja Violeta y Monopolio del Estado). Asistencia tecnica al Municipio y reuniones nacionales</t>
  </si>
  <si>
    <t>Enfermedades Vectoriales y Zoonoticas</t>
  </si>
  <si>
    <t>Disminución de las enfermedades transmisibles y las zoonosis</t>
  </si>
  <si>
    <r>
      <t xml:space="preserve">3. Aumentar la cobertura de vacunación antirrábica de caninos y felinos en el Departamento. </t>
    </r>
    <r>
      <rPr>
        <b/>
        <sz val="11"/>
        <rFont val="Arial"/>
        <family val="2"/>
      </rPr>
      <t>Otros gastos (adquisicion de insumos y equipos)</t>
    </r>
  </si>
  <si>
    <r>
      <t xml:space="preserve">3. Aumentar la cobertura de vacunación antirrábica de caninos y felinos en el Departamento. </t>
    </r>
    <r>
      <rPr>
        <b/>
        <sz val="11"/>
        <rFont val="Arial"/>
        <family val="2"/>
      </rPr>
      <t>Asistencia tecnica a providencia y reuniones nacionales</t>
    </r>
  </si>
  <si>
    <r>
      <t xml:space="preserve">3. Acciones de control de poblacion canina y felina. </t>
    </r>
    <r>
      <rPr>
        <b/>
        <sz val="11"/>
        <rFont val="Arial"/>
        <family val="2"/>
      </rPr>
      <t>Otros gastos (adquisicion de insumos y equipos)</t>
    </r>
  </si>
  <si>
    <r>
      <t xml:space="preserve"> Mantener activo los comités Departamentales relacionados con el control de Enfermedades Vectoriales y Zoonóticas. Plan de Accion. </t>
    </r>
    <r>
      <rPr>
        <b/>
        <sz val="11"/>
        <rFont val="Arial"/>
        <family val="2"/>
      </rPr>
      <t>(Apoyo logistico de actividades)</t>
    </r>
  </si>
  <si>
    <t>Stepanie Bernard</t>
  </si>
  <si>
    <t>Plan de acción formulado, articulado interinstitucionalmente y en ejecución en un 30%</t>
  </si>
  <si>
    <t>Diseñar, implementar, y evaluar anualmente el plan medios para las acciones de IEC</t>
  </si>
  <si>
    <t>Realizar la implementación   de la  estrategia COMBI en (12)  de barrios de alto riesgo de transmisión vectorial y zoonóticas.</t>
  </si>
  <si>
    <t>Aumentar  la cobertura de vacunación antirrábica canina y felina en un 75%.</t>
  </si>
  <si>
    <t>haber realizado 800 cirugías de esterilización canina y felina</t>
  </si>
  <si>
    <t>haber realizado 6 jornadas de recolección , atención primaria, esterilización y adopción de caninos callejeros</t>
  </si>
  <si>
    <t xml:space="preserve">Mantener los índices aedico por debajo de un 25% en cuatrienio </t>
  </si>
  <si>
    <t xml:space="preserve">Mantener los índices aedico por debajo de un 29% en cuatrienio </t>
  </si>
  <si>
    <t>Realizar dos (02) ciclos de control químico de vectores anual.</t>
  </si>
  <si>
    <t xml:space="preserve">Aumentar la vigilancia y control de criaderos naturales y artificiales identificados  a 97% </t>
  </si>
  <si>
    <t xml:space="preserve">EPS-IPS fortalecidos en la aplicación de las guías de atención y protocolos de manejo y control de eventos de enfermedades vectoriales y zoonóticas en un 100% </t>
  </si>
  <si>
    <t>Porcentaje  de avance del plan de acción interinstitucional</t>
  </si>
  <si>
    <t>Numero de plan de medios diseñado, implementado y evaluado</t>
  </si>
  <si>
    <t xml:space="preserve">Numero de barrios con estrategia COMBI </t>
  </si>
  <si>
    <t>Porcentaje de Cobertura de vacunación antirrábica de caninos y felinos</t>
  </si>
  <si>
    <t>Número de esterilización canina y felina</t>
  </si>
  <si>
    <t>Número de jornadas realizadas</t>
  </si>
  <si>
    <t>Índices aedico (%)= Numero de casa positivas para Aedes/ Numero de casas visitadas</t>
  </si>
  <si>
    <t>No. De ciclos realizados/No. De ciclos programados</t>
  </si>
  <si>
    <t>No. De criaderos inspeccionados/ No. De criaderos identificados</t>
  </si>
  <si>
    <r>
      <t xml:space="preserve">Realizar el diseño, implementación y evaluación del plan medios para las acciones de IEC a la población sobre factores de riesgo para la transmisión de enfermedades vectoriales y zoonóticos. </t>
    </r>
    <r>
      <rPr>
        <b/>
        <sz val="11"/>
        <rFont val="Arial"/>
        <family val="2"/>
      </rPr>
      <t>Contratacion de servicios IEC.</t>
    </r>
  </si>
  <si>
    <r>
      <t xml:space="preserve"> Realizar el diseño, implementación y evaluación del plan medios para las acciones de IEC a la población sobre factores de riesgo para la transmisión de enfermedades vectoriales y zoonóticos. Mano de obra calificada. </t>
    </r>
    <r>
      <rPr>
        <b/>
        <sz val="11"/>
        <rFont val="Arial"/>
        <family val="2"/>
      </rPr>
      <t>(Contratacion de trabajadora social)</t>
    </r>
  </si>
  <si>
    <r>
      <t xml:space="preserve">Realizar el diseño, implementación y evaluación del plan medios para las acciones de IEC a la población sobre factores de riesgo para la transmisión de enfermedades vectoriales y zoonóticos. Mano no de obra calificada. </t>
    </r>
    <r>
      <rPr>
        <b/>
        <sz val="11"/>
        <rFont val="Arial"/>
        <family val="2"/>
      </rPr>
      <t>(Contratacion de servicios de apoyo a la gestion: Bachiller, etc )</t>
    </r>
  </si>
  <si>
    <r>
      <t xml:space="preserve"> Acciones de vacunacion antirrabica canina y felina. Mano de obra  calificada </t>
    </r>
    <r>
      <rPr>
        <b/>
        <sz val="11"/>
        <rFont val="Arial"/>
        <family val="2"/>
      </rPr>
      <t>(Contratacion del Veterinario).</t>
    </r>
  </si>
  <si>
    <r>
      <t>Acciones de vacunacion antirrabica canina y felina. Mano no de obra calificada.</t>
    </r>
    <r>
      <rPr>
        <b/>
        <sz val="11"/>
        <rFont val="Arial"/>
        <family val="2"/>
      </rPr>
      <t xml:space="preserve"> (Contratacion de servicios de apoyo a la gestion: Bachiller, tecnico, tecnologos, etc )</t>
    </r>
  </si>
  <si>
    <r>
      <t xml:space="preserve"> Realizar el control vectorial en sus fases larval y adulta en el Departamento.</t>
    </r>
    <r>
      <rPr>
        <b/>
        <sz val="11"/>
        <rFont val="Arial"/>
        <family val="2"/>
      </rPr>
      <t xml:space="preserve"> Contratacion biologa-entomologa.</t>
    </r>
  </si>
  <si>
    <t>ndices aedico (%)= Numero de casa positivas para Aedes/ Numero de casas visitadas</t>
  </si>
  <si>
    <r>
      <t>Realizar el control vectorial en sus fases larval y adulta en el Departamento.</t>
    </r>
    <r>
      <rPr>
        <b/>
        <sz val="11"/>
        <rFont val="Arial"/>
        <family val="2"/>
      </rPr>
      <t xml:space="preserve"> (contratacion personal tecnico sistemas)</t>
    </r>
  </si>
  <si>
    <r>
      <t xml:space="preserve">Realizar ciclos de control quimicos vectorial. </t>
    </r>
    <r>
      <rPr>
        <b/>
        <sz val="11"/>
        <rFont val="Arial"/>
        <family val="2"/>
      </rPr>
      <t>Mantenimiento de equipos</t>
    </r>
  </si>
  <si>
    <r>
      <t>Realizar el control vectorial en sus fases larval y adulta en el Departamento.</t>
    </r>
    <r>
      <rPr>
        <b/>
        <sz val="11"/>
        <rFont val="Arial"/>
        <family val="2"/>
      </rPr>
      <t xml:space="preserve"> Compra de insumos</t>
    </r>
  </si>
  <si>
    <t>2</t>
  </si>
  <si>
    <r>
      <t xml:space="preserve"> Realizar ciclos de control quimicos vectorial. </t>
    </r>
    <r>
      <rPr>
        <b/>
        <sz val="11"/>
        <rFont val="Arial"/>
        <family val="2"/>
      </rPr>
      <t>Contratacion  04 Tecnicos en vectores</t>
    </r>
  </si>
  <si>
    <r>
      <t xml:space="preserve">Realizar otras acciones fortalecimiento de control vectorial. </t>
    </r>
    <r>
      <rPr>
        <b/>
        <sz val="11"/>
        <rFont val="Arial"/>
        <family val="2"/>
      </rPr>
      <t>Contratacion de transporte insumos</t>
    </r>
  </si>
  <si>
    <r>
      <t xml:space="preserve"> Realizar otras acciones fortalecimiento de control vectorial. </t>
    </r>
    <r>
      <rPr>
        <b/>
        <sz val="11"/>
        <rFont val="Arial"/>
        <family val="2"/>
      </rPr>
      <t>Asistencia tecnica a providencia y reuniones nacionales</t>
    </r>
  </si>
  <si>
    <r>
      <t xml:space="preserve">Fortalecer las EPS-IPS en la aplicación de las guías de atención y protocolos de manejo y control de eventos de enfermedades vectoriales y zoonóticas. </t>
    </r>
    <r>
      <rPr>
        <b/>
        <sz val="11"/>
        <rFont val="Arial"/>
        <family val="2"/>
      </rPr>
      <t xml:space="preserve">(contratacion de personal  medico-bacteriologo)
</t>
    </r>
  </si>
  <si>
    <r>
      <t xml:space="preserve">Fortalecer las EPS-IPS en la aplicación de las guías de atención y protocolos de manejo y control de eventos de enfermedades vectoriales y zoonóticas. </t>
    </r>
    <r>
      <rPr>
        <b/>
        <sz val="11"/>
        <rFont val="Arial"/>
        <family val="2"/>
      </rPr>
      <t xml:space="preserve">(asistencia tecnica al municipio)
</t>
    </r>
  </si>
  <si>
    <r>
      <t xml:space="preserve">Fortalecer las EPS-IPS en la aplicación de las guías de atención y protocolos de manejo y control de eventos de enfermedades vectoriales y zoonóticas. </t>
    </r>
    <r>
      <rPr>
        <b/>
        <sz val="11"/>
        <rFont val="Arial"/>
        <family val="2"/>
      </rPr>
      <t xml:space="preserve">(adquisicion de insumos)
</t>
    </r>
  </si>
  <si>
    <t>4,7%</t>
  </si>
  <si>
    <t xml:space="preserve">Convivencia Social y Salud Mental </t>
  </si>
  <si>
    <t xml:space="preserve">Promocion de la Salud Mental y convivencia, Prevncion y atencion integrak a problemas de salud mental y a las diferentes formas de violencia </t>
  </si>
  <si>
    <t>Liz Manuel</t>
  </si>
  <si>
    <t>haber desarrollado conversatorios, actividades ludicas, culturales y deportivas.</t>
  </si>
  <si>
    <t xml:space="preserve">numero de conversatorios, actividades ludicas y deportivas desarrollados </t>
  </si>
  <si>
    <t xml:space="preserve">Porcentaje de visitas de verificacion de estandares de habilitacion realizado </t>
  </si>
  <si>
    <t>Desarrollar estrategias, acciones y actividades que fomenten el autocuidado (resilencia y factores protectores) y la corresponsabilidad que aporten al control de riesgos en grupos poblacionales prioritarios y de alta vulnerablidad (niños, niñas, jovenes y adolescentes, mujeres, adulto mayor y poblacion victima entre otros)</t>
  </si>
  <si>
    <t>Promocionar el mejoramiento de las relaciones interpersonales basadas en el respeto, la solidaridad y el ejercicio de los derechos humanos, contribuyendo asi al desarrollo humano, social y comunitario, gestionando el desarrollo de entornos seguros y saludables desde el ambito familiar, comunitario y escolar.</t>
  </si>
  <si>
    <t>Formular, adoptar y adaptar la politica publica de salud mental, de reduccion del consumo  y trafico de psa, de las diferentes formas de violencia</t>
  </si>
  <si>
    <t>haber conformado y dinamizado 15 redes institucionales y comunitarias para la gestion y el apoyo social ante eventos adversos en la convivencia, el uso y abuso de sustancias psicoactivas  en el Departamento Archipielago de San Andres, Providencia y Santa Catalina.</t>
  </si>
  <si>
    <t xml:space="preserve">Número de redes de apoyo social </t>
  </si>
  <si>
    <t xml:space="preserve">haber Constituido un modelo intersectorial de atencion psicosocial y de salud mental que desarrollar la estrategia de rehabilitacion basada en comunidad y atencion primaria en salud lo cual constituira  el soporte del componente de convivencia y salud mental: Tres centros de escucha, tres zonas de orientacion escolar. </t>
  </si>
  <si>
    <t>Número de modelo implementado</t>
  </si>
  <si>
    <t>1.4.2.2</t>
  </si>
  <si>
    <t xml:space="preserve">ASEGUREMOS DE ESTAR TODOS </t>
  </si>
  <si>
    <t>Alcanzar la universalizacion de la población del Departamento Archipielago de San Andres, Providencia y Santa Catalina al SGSSS(incluido el sector vulnerable y étnico raizal)</t>
  </si>
  <si>
    <t>Promocion de la afiliacion al SGSSS</t>
  </si>
  <si>
    <t>Gestion Financiera del Giro de Recursos</t>
  </si>
  <si>
    <t>Auditoria de Regimen Subsidiado</t>
  </si>
  <si>
    <t xml:space="preserve">Administración, promoción de la afiliación en la población pobre y vulnerable al Regimen subsidiado y contnuidad </t>
  </si>
  <si>
    <t>afiliaciones hacia la universalización, continuidad, proceso de auditoria y procesos complementarios de régimen subsidiado</t>
  </si>
  <si>
    <t xml:space="preserve">Auditoria de Régimen Subsidiado </t>
  </si>
  <si>
    <t>Haber capacitado al 50% de los lideres comunitarios en el SGSSS</t>
  </si>
  <si>
    <t>Haber realizado los pagosen los plazos establecidos por la normatividad vigente respecto al giro y flujo de recursos de regimen subsidiado</t>
  </si>
  <si>
    <t>Haber realizado el 100% de la vigilancia, seguimiento y control del aseguramiento de los afiliados al Regimen Subsidiado de conformidad con la Circular No. 0006 de 2011 de la SUPERSALUD y demas Normas que se le adicionen o modifiquen</t>
  </si>
  <si>
    <t>Porcentaje de lideres comunitarios capacitado y/o actualizados en el SGSSS</t>
  </si>
  <si>
    <t xml:space="preserve">numero de pagos realizados anualmente </t>
  </si>
  <si>
    <t>Porcentaje de vigilancia, seguimiento y control del aseguramiento de los afiliados de regimen subsidiado</t>
  </si>
  <si>
    <t>Liz manuel</t>
  </si>
  <si>
    <t xml:space="preserve">Liz Manuel </t>
  </si>
  <si>
    <t>1.4.2.3</t>
  </si>
  <si>
    <t xml:space="preserve">POR UN SERVICIO DE SALUD MAS HUMANO Y CON CALIDAD </t>
  </si>
  <si>
    <t>Garantizar la prestación de servicios de salud con acceso oportuno, calidad, pertinencia, igualdad, con el manejo eficiente de los recursos tendientes al equilibrio financiero, con una red prestadora de salud articulada en los diferentes niveles de complejidad y de acuerdo a las necesidades de la población del Departamento Archipiélago de San Andrés, Providencia y Santa Catalina (incluido el sector vulnerable y étnico raizal)</t>
  </si>
  <si>
    <t>Mejoramiento de la Acessibilidad de los servicios de salud</t>
  </si>
  <si>
    <t xml:space="preserve">Servicio Desarrollo y Calidad de Servicios de Salud Departamento Archipielago de San Andres, Providencia y Santa Catalina </t>
  </si>
  <si>
    <t xml:space="preserve">continuidad de prestación de servicios en lo no cubierto con subsidio a la demanda y prestación de servicios de salud a la población pobre y vulnerable no perteneciente al sistema </t>
  </si>
  <si>
    <t>Implementación del sistema de información para la obtencion del diagnostico de salud y planeación de estrategia</t>
  </si>
  <si>
    <t>Interventoria convenio 540 de 2012</t>
  </si>
  <si>
    <t xml:space="preserve">verificacion de estandares de habilitacion de los prestadores de servicios de salud del Departamento Archipielago de San Andres, Providencia y Santa Catalina </t>
  </si>
  <si>
    <t>Haber garantizado el 100% de la accesibilidad y oportunidad de la poblacion pobre y vulnerable y eventos no POSS de la poblacion del Departamento</t>
  </si>
  <si>
    <t xml:space="preserve">Haber verificado los estandares de habilitacion del 75% de las entidades prestadores de servicios de salud </t>
  </si>
  <si>
    <t xml:space="preserve">porcentaje de usuarios atendidos bajo los preceptos de calidad, eficiencia y oportunidad </t>
  </si>
  <si>
    <t>0</t>
  </si>
  <si>
    <r>
      <t xml:space="preserve">Fortalecimiento con talento humano para realizar acciones de obligatorio cumplimiento_ </t>
    </r>
    <r>
      <rPr>
        <b/>
        <sz val="11"/>
        <rFont val="Arial"/>
        <family val="2"/>
      </rPr>
      <t>Mano de obra calificada</t>
    </r>
  </si>
  <si>
    <r>
      <t>Fortalecimiento con talento humano para realizar acciones de obligatorio cumplimiento_</t>
    </r>
    <r>
      <rPr>
        <b/>
        <sz val="11"/>
        <rFont val="Arial"/>
        <family val="2"/>
      </rPr>
      <t xml:space="preserve"> Mano de obra calificada</t>
    </r>
  </si>
  <si>
    <r>
      <t>Fortalecimiento con talento humano para realizar acciones de obligatorio cumplimiento</t>
    </r>
    <r>
      <rPr>
        <b/>
        <sz val="11"/>
        <rFont val="Arial"/>
        <family val="2"/>
      </rPr>
      <t>_ Mano de obra calificada</t>
    </r>
  </si>
  <si>
    <r>
      <t xml:space="preserve">EVALUACION E IMPLEMENTACION SISTEMA DE VIGILANCIA RIESGOS PROFESIONALES - </t>
    </r>
    <r>
      <rPr>
        <b/>
        <sz val="11"/>
        <color theme="1"/>
        <rFont val="Arial"/>
        <family val="2"/>
      </rPr>
      <t>Mano de obra calificada</t>
    </r>
  </si>
  <si>
    <r>
      <t>REUNIONES CONCERTACION CAPACITACION SEGUIMINETO PLANES DE INVERSION -</t>
    </r>
    <r>
      <rPr>
        <b/>
        <sz val="11"/>
        <color theme="1"/>
        <rFont val="Arial"/>
        <family val="2"/>
      </rPr>
      <t xml:space="preserve"> Mano de obra calificada</t>
    </r>
  </si>
  <si>
    <r>
      <t xml:space="preserve">EQUIPO BASICO TERRITORIAL DE SALUD PUBLICA - </t>
    </r>
    <r>
      <rPr>
        <b/>
        <sz val="11"/>
        <color theme="1"/>
        <rFont val="Arial"/>
        <family val="2"/>
      </rPr>
      <t>Mano de obra no calificada</t>
    </r>
  </si>
  <si>
    <r>
      <t xml:space="preserve">EQUIPO BASICO TERRITORIAL DE SALUD PUBLICA - Asistencias tecnicas Capacitacion_  </t>
    </r>
    <r>
      <rPr>
        <b/>
        <sz val="11"/>
        <color theme="1"/>
        <rFont val="Arial"/>
        <family val="2"/>
      </rPr>
      <t>Mano de obra calificada</t>
    </r>
  </si>
  <si>
    <r>
      <t xml:space="preserve">EQUIPO BASICO TERRITORIAL DE SALUD PUBLICA, CONTROL SANITARIO Y APLICACIÓN DEL RS - </t>
    </r>
    <r>
      <rPr>
        <b/>
        <sz val="11"/>
        <color theme="1"/>
        <rFont val="Arial"/>
        <family val="2"/>
      </rPr>
      <t>Mano de obra calificada</t>
    </r>
  </si>
  <si>
    <r>
      <t xml:space="preserve">ACCIONES DE INTERVENCION COLECTIVA _ </t>
    </r>
    <r>
      <rPr>
        <b/>
        <sz val="11"/>
        <color theme="1"/>
        <rFont val="Arial"/>
        <family val="2"/>
      </rPr>
      <t>Mano de obra calificada</t>
    </r>
  </si>
  <si>
    <r>
      <t xml:space="preserve">FORTALECIMIENTO DEL  DX  TEMPRANO Y MONITOREO DE RESISTENCIA - </t>
    </r>
    <r>
      <rPr>
        <b/>
        <sz val="11"/>
        <color theme="1"/>
        <rFont val="Arial"/>
        <family val="2"/>
      </rPr>
      <t>Otros gastos</t>
    </r>
  </si>
  <si>
    <r>
      <t>ASISTENCIA TECNICA  Y CAPACIDADOPERATIVA DEL PROGRAMA FORTALECIDA -</t>
    </r>
    <r>
      <rPr>
        <b/>
        <sz val="11"/>
        <color theme="1"/>
        <rFont val="Arial"/>
        <family val="2"/>
      </rPr>
      <t xml:space="preserve"> Mano de Obra Calificada</t>
    </r>
  </si>
  <si>
    <r>
      <t xml:space="preserve">ASISTENCIA TECNICA  Y CAPACIDADOPERATIVA DEL PROGRAMA FORTALECIDA </t>
    </r>
    <r>
      <rPr>
        <b/>
        <sz val="11"/>
        <color theme="1"/>
        <rFont val="Arial"/>
        <family val="2"/>
      </rPr>
      <t>- Mano de Obra Calificada</t>
    </r>
  </si>
  <si>
    <r>
      <t>ASISTENCIA TECNICA  Y CAPACIDAD OPERATIVA DEL PROGRAMA FORTALECIDA -</t>
    </r>
    <r>
      <rPr>
        <b/>
        <sz val="11"/>
        <color theme="1"/>
        <rFont val="Arial"/>
        <family val="2"/>
      </rPr>
      <t xml:space="preserve"> Mano de Obra calificada</t>
    </r>
  </si>
  <si>
    <r>
      <t xml:space="preserve">ASISTENCIA TECNICA  Y CAPACIDADOPERATIVA DEL PROGRAMA FORTALECIDA - </t>
    </r>
    <r>
      <rPr>
        <b/>
        <sz val="11"/>
        <color theme="1"/>
        <rFont val="Arial"/>
        <family val="2"/>
      </rPr>
      <t xml:space="preserve">Transporte </t>
    </r>
  </si>
  <si>
    <r>
      <t>IMPLEMENTACION Y SEGUIMIENTO  DEL PLAN DE INTERVENCION  PROMOCION EN ENFERMEDADES CRONICAS -</t>
    </r>
    <r>
      <rPr>
        <b/>
        <sz val="11"/>
        <color theme="1"/>
        <rFont val="Arial"/>
        <family val="2"/>
      </rPr>
      <t xml:space="preserve"> Mano de obra calificada</t>
    </r>
  </si>
  <si>
    <r>
      <t>REUNIONES CONCERTACION CAPACITACION SEGUIMINETO PLANES DE INVERSION -</t>
    </r>
    <r>
      <rPr>
        <b/>
        <sz val="11"/>
        <color theme="1"/>
        <rFont val="Arial"/>
        <family val="2"/>
      </rPr>
      <t xml:space="preserve"> Materiale</t>
    </r>
    <r>
      <rPr>
        <sz val="11"/>
        <color theme="1"/>
        <rFont val="Arial"/>
        <family val="2"/>
      </rPr>
      <t>s</t>
    </r>
  </si>
  <si>
    <r>
      <t xml:space="preserve">CENTRO REGULADOR Y DE URGENCIAS IMPLEMETADO - </t>
    </r>
    <r>
      <rPr>
        <b/>
        <sz val="11"/>
        <color theme="1"/>
        <rFont val="Arial"/>
        <family val="2"/>
      </rPr>
      <t>Mano de obra calificada</t>
    </r>
  </si>
  <si>
    <r>
      <t>CENTRO REGULADOR Y DE URGENCIAS IMPLEMETADO -</t>
    </r>
    <r>
      <rPr>
        <b/>
        <sz val="11"/>
        <color theme="1"/>
        <rFont val="Arial"/>
        <family val="2"/>
      </rPr>
      <t xml:space="preserve"> Materiales</t>
    </r>
  </si>
  <si>
    <r>
      <t>Capacitar al recurso humano del laboratorio de salud pública y participar en las evaluaciones externas del desempeño realizadas por los laboratorios de referencia nacional _</t>
    </r>
    <r>
      <rPr>
        <b/>
        <sz val="11"/>
        <rFont val="Arial"/>
        <family val="2"/>
      </rPr>
      <t xml:space="preserve"> compra de insumos</t>
    </r>
  </si>
  <si>
    <r>
      <t xml:space="preserve">Capacitar al recurso humano del laboratorio de salud pública y participar en las evaluaciones externas del desempeño realizadas por los laboratorios de referencia nacional _ </t>
    </r>
    <r>
      <rPr>
        <b/>
        <sz val="11"/>
        <rFont val="Arial"/>
        <family val="2"/>
      </rPr>
      <t>capacitacion</t>
    </r>
  </si>
  <si>
    <r>
      <t xml:space="preserve"> Acciones de Vigilancia de los eventos de interés en salud pública por el área de atención al ambiente del Laboratorio de Salud Pública Departamental _ </t>
    </r>
    <r>
      <rPr>
        <b/>
        <sz val="11"/>
        <rFont val="Arial"/>
        <family val="2"/>
      </rPr>
      <t>Contratacion de Quimico</t>
    </r>
  </si>
  <si>
    <r>
      <t>Acciones de Vigilancia de los eventos de interés en salud pública por el área de atención al ambiente del Laboratorio de Salud Pública Departamental - B</t>
    </r>
    <r>
      <rPr>
        <b/>
        <sz val="11"/>
        <rFont val="Arial"/>
        <family val="2"/>
      </rPr>
      <t>acteriologo para Analisis de Agua</t>
    </r>
  </si>
  <si>
    <r>
      <t xml:space="preserve">Acciones de Vigilancia de los eventos de interés en salud pública por el área de atención al ambiente del Laboratorio de Salud Pública Departamental </t>
    </r>
    <r>
      <rPr>
        <b/>
        <sz val="11"/>
        <rFont val="Arial"/>
        <family val="2"/>
      </rPr>
      <t>_Insumos de Alimentos y agua</t>
    </r>
  </si>
  <si>
    <r>
      <t xml:space="preserve"> Acciones de Vigilancia de los eventos de interés en salud pública por el área de atención al ambiente del Laboratorio de Salud Pública Departamental _</t>
    </r>
    <r>
      <rPr>
        <b/>
        <sz val="11"/>
        <rFont val="Arial"/>
        <family val="2"/>
      </rPr>
      <t xml:space="preserve"> Contratacion de Bacteriologa para alimentos</t>
    </r>
  </si>
  <si>
    <r>
      <t>Acciones de Vigilancia de los eventos de interés en salud pública por el área de atención al ambiente del Laboratorio de Salud Pública Departamental _</t>
    </r>
    <r>
      <rPr>
        <b/>
        <sz val="11"/>
        <rFont val="Arial"/>
        <family val="2"/>
      </rPr>
      <t>Auxiliar de laboratorio</t>
    </r>
  </si>
  <si>
    <r>
      <t xml:space="preserve"> Acciones de vigilancia de los eventos de interés en salud pública por el área de atención a las personas del Laboratorio de Salud Publica Departamental_ </t>
    </r>
    <r>
      <rPr>
        <b/>
        <sz val="11"/>
        <rFont val="Arial"/>
        <family val="2"/>
      </rPr>
      <t>Contratación de bacteriologo Micobacteria y Parasitología</t>
    </r>
  </si>
  <si>
    <r>
      <t xml:space="preserve"> Acciones de vigilancia de los eventos de interés en salud pública por el área de atención a las personas del Laboratorio de Salud Publica Departamental_ </t>
    </r>
    <r>
      <rPr>
        <b/>
        <sz val="11"/>
        <rFont val="Arial"/>
        <family val="2"/>
      </rPr>
      <t>Contratación de bacteriologo Virologia, Microbiologia y Genetica</t>
    </r>
  </si>
  <si>
    <r>
      <t>Acciones de vigilancia de los eventos de interés en salud pública por el área de atención a las personas del Laboratorio de Salud Publica Departamental_</t>
    </r>
    <r>
      <rPr>
        <b/>
        <sz val="11"/>
        <rFont val="Arial"/>
        <family val="2"/>
      </rPr>
      <t xml:space="preserve"> Auxiliar de laboratorio</t>
    </r>
  </si>
  <si>
    <r>
      <t xml:space="preserve">Acciones de vigilancia de los eventos de interés en salud pública por el área de atención a las personas del Laboratorio de Salud Publica Departamental_ </t>
    </r>
    <r>
      <rPr>
        <b/>
        <sz val="11"/>
        <rFont val="Arial"/>
        <family val="2"/>
      </rPr>
      <t>Transporte a Laboratorios de Referencia Nacional</t>
    </r>
  </si>
  <si>
    <r>
      <t xml:space="preserve"> Evaluaciones externas del desmpeño asistencias técnicas, asesorías y capacitaciones a la Red Departamental de laboratorios_</t>
    </r>
    <r>
      <rPr>
        <b/>
        <sz val="11"/>
        <rFont val="Arial"/>
        <family val="2"/>
      </rPr>
      <t>Traslado al Municipio de Providencia</t>
    </r>
  </si>
  <si>
    <r>
      <t xml:space="preserve"> Evaluaciones externas del desmpeño asistencias técnicas, asesorías y capacitaciones a la Red Departamental de laboratorios_Asistencia tecnica citologia cuello uterino- </t>
    </r>
    <r>
      <rPr>
        <b/>
        <sz val="11"/>
        <rFont val="Arial"/>
        <family val="2"/>
      </rPr>
      <t>control de calidad</t>
    </r>
  </si>
  <si>
    <r>
      <t>Evaluaciones externas del desmpeño asistencias técnicas, asesorías y capacitaciones a la Red Departamental de laboratorios</t>
    </r>
    <r>
      <rPr>
        <b/>
        <sz val="11"/>
        <rFont val="Arial"/>
        <family val="2"/>
      </rPr>
      <t xml:space="preserve">_Compra de Insumos </t>
    </r>
  </si>
  <si>
    <r>
      <t xml:space="preserve">Fortalecimiento Institucional para desarrollar procesos de la  estrategia AIEPI - </t>
    </r>
    <r>
      <rPr>
        <b/>
        <sz val="11"/>
        <color theme="1"/>
        <rFont val="Arial"/>
        <family val="2"/>
      </rPr>
      <t>Mano de obra calificada</t>
    </r>
  </si>
  <si>
    <r>
      <t xml:space="preserve">Plan de medios para el desarrollo de la estrategia AIEPI y el Programa PAI _ </t>
    </r>
    <r>
      <rPr>
        <b/>
        <sz val="11"/>
        <color theme="1"/>
        <rFont val="Arial"/>
        <family val="2"/>
      </rPr>
      <t>Servicios</t>
    </r>
  </si>
  <si>
    <r>
      <t xml:space="preserve">Fortalecimiento institucional  para realizar procesos en PAI _ </t>
    </r>
    <r>
      <rPr>
        <b/>
        <sz val="11"/>
        <color theme="1"/>
        <rFont val="Arial"/>
        <family val="2"/>
      </rPr>
      <t>Mano de obra calificada</t>
    </r>
  </si>
  <si>
    <r>
      <t xml:space="preserve">Fortalecimiento institucional  para realizar procesos en PAI y Vigilancia de Inmunoprevenibles _ </t>
    </r>
    <r>
      <rPr>
        <b/>
        <sz val="11"/>
        <color theme="1"/>
        <rFont val="Arial"/>
        <family val="2"/>
      </rPr>
      <t>Mano de obra no calificada</t>
    </r>
  </si>
  <si>
    <r>
      <t xml:space="preserve">IVC ( Inspección vigilancia y control), seguimiento y monitoreo Departamental en los Proceso de seguimiento de Linea Base de Caries Dental, Exposición a Flúor e implemetar estrategias de Salud Bucal, Areas Demostrativas y _ </t>
    </r>
    <r>
      <rPr>
        <b/>
        <sz val="11"/>
        <color theme="1"/>
        <rFont val="Arial"/>
        <family val="2"/>
      </rPr>
      <t xml:space="preserve">Mano de obra calificada       
</t>
    </r>
  </si>
  <si>
    <r>
      <t xml:space="preserve">Asistencia tecnica a Providencia y comisiones nacionales _ </t>
    </r>
    <r>
      <rPr>
        <b/>
        <sz val="11"/>
        <color theme="1"/>
        <rFont val="Arial"/>
        <family val="2"/>
      </rPr>
      <t>Otros gastos</t>
    </r>
  </si>
  <si>
    <r>
      <t xml:space="preserve">IVC ( Inspección vigilancia y control), seguimiento y monitoreo a las acciones PIC de la formulación de políticas que promuevan los hábitos de Higiene Bucal y las acciones de enfoque comunitario para la reducción de la caries dental en Hogares Comunitarios de Bienestar, jardines Escolares e Istituciones Educativas . </t>
    </r>
    <r>
      <rPr>
        <b/>
        <sz val="11"/>
        <color theme="1"/>
        <rFont val="Arial"/>
        <family val="2"/>
      </rPr>
      <t xml:space="preserve">Mano de obra calificada        </t>
    </r>
  </si>
  <si>
    <r>
      <t xml:space="preserve"> Apoyo y asesoria en la planeación, diseño y ejecución de acciones gerontologicas en temas de personas mayores, encamidas a un envejecimiento activo y saludable;  IVC  a las acciones de promoción y prevención de riesgo en las IPS/EPS y Cenros de  Promocion Social Departamental              _ </t>
    </r>
    <r>
      <rPr>
        <b/>
        <sz val="11"/>
        <color theme="1"/>
        <rFont val="Arial"/>
        <family val="2"/>
      </rPr>
      <t xml:space="preserve">Mano de obra calificada          </t>
    </r>
  </si>
  <si>
    <r>
      <t xml:space="preserve">Apoyo en   implementación de la estrategia de  envegecimiento y vejez dirigido a Personas Mayores _ </t>
    </r>
    <r>
      <rPr>
        <b/>
        <sz val="11"/>
        <color theme="1"/>
        <rFont val="Calibri"/>
        <family val="2"/>
        <scheme val="minor"/>
      </rPr>
      <t xml:space="preserve">Mano de obra no calificada      </t>
    </r>
  </si>
  <si>
    <r>
      <t xml:space="preserve">Asistencia tecnica al Municipio y a nivel Nacional _ </t>
    </r>
    <r>
      <rPr>
        <b/>
        <sz val="11"/>
        <color theme="1"/>
        <rFont val="Arial"/>
        <family val="2"/>
      </rPr>
      <t>Otros gastos</t>
    </r>
  </si>
  <si>
    <r>
      <t xml:space="preserve">Realizar apoyo en la gestión de Victimas de Desplazamiento Forzado, control seguimiento y vigilancia al cumplimiento de las acciones de atención en salud POS y NO POS de la población Victimas de Desplazamiento Forzado por la Violencia  _ </t>
    </r>
    <r>
      <rPr>
        <b/>
        <sz val="11"/>
        <color theme="1"/>
        <rFont val="Arial"/>
        <family val="2"/>
      </rPr>
      <t xml:space="preserve">Mano de obra calificada      </t>
    </r>
    <r>
      <rPr>
        <sz val="11"/>
        <color theme="1"/>
        <rFont val="Arial"/>
        <family val="2"/>
      </rPr>
      <t xml:space="preserve">  </t>
    </r>
  </si>
  <si>
    <r>
      <t xml:space="preserve">seguimiento a la implementacion de la guia Salud de la estrategia RBC. (rehabilitación basada  en la comunidad)  , Inspección, Vigilancia y control Departamental a IPS/EPS  y apoyo al comité de discapacidad _ </t>
    </r>
    <r>
      <rPr>
        <b/>
        <sz val="11"/>
        <color theme="1"/>
        <rFont val="Arial"/>
        <family val="2"/>
      </rPr>
      <t xml:space="preserve">Mano de obra calificada             </t>
    </r>
  </si>
  <si>
    <r>
      <t xml:space="preserve">seguimiento al proceso del Registro de Discapacidad y elaboración del libro de avencindamiento y apoyo al comité de discapacidad._  </t>
    </r>
    <r>
      <rPr>
        <b/>
        <sz val="11"/>
        <color theme="1"/>
        <rFont val="Arial"/>
        <family val="2"/>
      </rPr>
      <t>Mano de Obra Calificada</t>
    </r>
  </si>
  <si>
    <r>
      <t xml:space="preserve">Acciones de vigilancia de la calidad del agua potable . Contratacion de </t>
    </r>
    <r>
      <rPr>
        <b/>
        <sz val="11"/>
        <color theme="1"/>
        <rFont val="Arial"/>
        <family val="2"/>
      </rPr>
      <t>mano de obra calificado (Ingeniero Ambiental o fines).</t>
    </r>
  </si>
  <si>
    <r>
      <t>Haber realizado las muestras programadas de vigilancia de la calidad del agua de acueducto en SAI y en Providencia según lineamientos nacionales_</t>
    </r>
    <r>
      <rPr>
        <b/>
        <sz val="11"/>
        <color theme="1"/>
        <rFont val="Arial"/>
        <family val="2"/>
      </rPr>
      <t xml:space="preserve">Mano de Obra Calificada </t>
    </r>
  </si>
  <si>
    <r>
      <t xml:space="preserve">Acciones de vigilancia de la calidad del agua potable . Contratacion de mano de obra </t>
    </r>
    <r>
      <rPr>
        <b/>
        <sz val="11"/>
        <color theme="1"/>
        <rFont val="Arial"/>
        <family val="2"/>
      </rPr>
      <t>calificado (Ingeniero Ambiental o fines).</t>
    </r>
  </si>
  <si>
    <r>
      <t xml:space="preserve">Acciones de vigilancia de la calidad del agua potable._ Otros gastos ( Contratacion de </t>
    </r>
    <r>
      <rPr>
        <b/>
        <sz val="11"/>
        <color theme="1"/>
        <rFont val="Arial"/>
        <family val="2"/>
      </rPr>
      <t>mano de obra no calificado ( Tecnico en Saneamiento)</t>
    </r>
  </si>
  <si>
    <r>
      <t xml:space="preserve">Acciones de vigilancia de la calidad del agua potable._ Otros gastos ( Contratacion de </t>
    </r>
    <r>
      <rPr>
        <b/>
        <sz val="11"/>
        <color theme="1"/>
        <rFont val="Arial"/>
        <family val="2"/>
      </rPr>
      <t>mano de obra no calificado ( Tecnico en Sistemas)</t>
    </r>
  </si>
  <si>
    <r>
      <t xml:space="preserve"> Acciones de vigilancia de Residuos Hospitalarios y Similares RH. Contratacion de </t>
    </r>
    <r>
      <rPr>
        <b/>
        <sz val="11"/>
        <rFont val="Arial"/>
        <family val="2"/>
      </rPr>
      <t xml:space="preserve">mano de obra calificado (Ingeniero Ambiental o afines) </t>
    </r>
  </si>
  <si>
    <r>
      <t xml:space="preserve">2. Acciones de vigilancia de Residuos Hospitalarios y Similares RH. Contratacion de mano de obra No calificado (Tecnico en saneamiento, </t>
    </r>
    <r>
      <rPr>
        <b/>
        <sz val="11"/>
        <rFont val="Arial"/>
        <family val="2"/>
      </rPr>
      <t xml:space="preserve">Tecnologo en aguas y saneamiento, Tecnologo en Sisitemas o afines) </t>
    </r>
  </si>
  <si>
    <r>
      <t xml:space="preserve">Acciones de vigilancia de calidad de aire y ruido. Contratacion de </t>
    </r>
    <r>
      <rPr>
        <b/>
        <sz val="11"/>
        <color theme="1"/>
        <rFont val="Arial"/>
        <family val="2"/>
      </rPr>
      <t>mano de obra no calificado (Tecnico en Saneamiento o fines)</t>
    </r>
  </si>
  <si>
    <r>
      <t xml:space="preserve">Acciones de vigilancia de alimentos y bebidas alcohólicas. Contratacion de </t>
    </r>
    <r>
      <rPr>
        <b/>
        <sz val="11"/>
        <color theme="1"/>
        <rFont val="Calibri"/>
        <family val="2"/>
        <scheme val="minor"/>
      </rPr>
      <t>mano de obra calificado (Microbiologo Industrial y Ambiental, etc)</t>
    </r>
  </si>
  <si>
    <r>
      <t xml:space="preserve"> Acciones de vigilancia de alimentos y bebidas alcohólicas. Contratacion de </t>
    </r>
    <r>
      <rPr>
        <b/>
        <sz val="11"/>
        <color theme="1"/>
        <rFont val="Calibri"/>
        <family val="2"/>
        <scheme val="minor"/>
      </rPr>
      <t>mano de obra no calificado (Tecnicos en alimentos, Tecnico en saneamiento, Tecnologa en control de calidad, Tecnologa en aguas y saneamiento, Tecnologo en Sisitemas o afines)</t>
    </r>
  </si>
  <si>
    <r>
      <t xml:space="preserve">Acciones de vigilancia de Riesgo Quimico (Medicamentos y similares, cosmeticos, productos naturales, plaguicidas, etc). Contratacion de </t>
    </r>
    <r>
      <rPr>
        <b/>
        <sz val="11"/>
        <color theme="1"/>
        <rFont val="Calibri"/>
        <family val="2"/>
        <scheme val="minor"/>
      </rPr>
      <t>mano de obra calificado (Quimico Farmaceutico).</t>
    </r>
  </si>
  <si>
    <r>
      <t xml:space="preserve"> Acciones de vigilancia de Riesgo Quimico (Medicamentos y similares, cosmeticos, productos naturales, plaguicidas, etc).    Contratacion de </t>
    </r>
    <r>
      <rPr>
        <b/>
        <sz val="11"/>
        <color theme="1"/>
        <rFont val="Calibri"/>
        <family val="2"/>
        <scheme val="minor"/>
      </rPr>
      <t>mano de obra no calificado (Auxiliar o Tecnico Profesional en Servicios Farmaceuticos).</t>
    </r>
  </si>
  <si>
    <r>
      <t xml:space="preserve">Acciones de vigilancia de Riesgo Quimico (Fiscalizacion de Medicamentos de Control Especial: Franja Violeta y Monopolio del Estado).    Contratacion de </t>
    </r>
    <r>
      <rPr>
        <b/>
        <sz val="11"/>
        <rFont val="Arial"/>
        <family val="2"/>
      </rPr>
      <t>mano de obra no calificado (Auxiliar o Tecnico Profesional en Servicios Farmaceuticos y Tecnologo en sistemas).</t>
    </r>
  </si>
  <si>
    <r>
      <t xml:space="preserve">Acciones de vigilancia de Riesgo Quimico (Fiscalizacion de Medicamentos de Control Especial: Franja Violeta y Monopolio del Estado). Contratacion de </t>
    </r>
    <r>
      <rPr>
        <b/>
        <sz val="11"/>
        <rFont val="Arial"/>
        <family val="2"/>
      </rPr>
      <t>mano de obra calificado (Quimico Farmaceutico).</t>
    </r>
  </si>
  <si>
    <r>
      <t xml:space="preserve"> Acciones de vigilancia de Riesgo Quimico (Fiscalizacion de Medicamentos de Control Especial: Franja Violeta y Monopolio del Estado). </t>
    </r>
    <r>
      <rPr>
        <b/>
        <sz val="11"/>
        <rFont val="Arial"/>
        <family val="2"/>
      </rPr>
      <t xml:space="preserve"> Adquisicion de insumos (compra de medicamentos de control especial - MCE), material educativo equipos y muebles para el manejo de MCE </t>
    </r>
  </si>
  <si>
    <r>
      <t xml:space="preserve">Acciones de vigilancia de Riesgo Quimico (Fiscalizacion de Medicamentos de Control Especial: Franja Violeta y Monopolio del Estado). </t>
    </r>
    <r>
      <rPr>
        <b/>
        <sz val="11"/>
        <rFont val="Arial"/>
        <family val="2"/>
      </rPr>
      <t>(Apoyo logisitco de actividades)</t>
    </r>
  </si>
  <si>
    <r>
      <t>Prevención y atención en salud sexual y reproductiva desde un enfoque de derechos -</t>
    </r>
    <r>
      <rPr>
        <b/>
        <sz val="11"/>
        <rFont val="Arial"/>
        <family val="2"/>
      </rPr>
      <t>Contrataciónmano de obra calificada</t>
    </r>
  </si>
  <si>
    <r>
      <t>Promoción y prevención de la salud sexual y reproductiva -</t>
    </r>
    <r>
      <rPr>
        <b/>
        <sz val="11"/>
        <rFont val="Arial"/>
        <family val="2"/>
      </rPr>
      <t>Contratación mano de obra calificada</t>
    </r>
  </si>
  <si>
    <r>
      <t>Coordianción y fortaledcimiento  interintitucional e in tersectorial -</t>
    </r>
    <r>
      <rPr>
        <b/>
        <sz val="11"/>
        <rFont val="Arial"/>
        <family val="2"/>
      </rPr>
      <t xml:space="preserve">Contratación mano de obra calificada </t>
    </r>
  </si>
  <si>
    <r>
      <t>Promoción y prevención mediante estrategia de información, educación y comunicación IEC-</t>
    </r>
    <r>
      <rPr>
        <b/>
        <sz val="11"/>
        <color theme="1"/>
        <rFont val="Arial"/>
        <family val="2"/>
      </rPr>
      <t xml:space="preserve">Contratación mano de obra calificada </t>
    </r>
  </si>
  <si>
    <r>
      <t>Fortalecimiento institucional-</t>
    </r>
    <r>
      <rPr>
        <b/>
        <sz val="11"/>
        <color theme="1"/>
        <rFont val="Arial"/>
        <family val="2"/>
      </rPr>
      <t xml:space="preserve">Contratación mano de obra calificada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</si>
</sst>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 #,##0_ ;_ * \-#,##0_ ;_ * &quot;-&quot;_ ;_ @_ "/>
    <numFmt numFmtId="165" formatCode="_ &quot;$&quot;\ * #,##0.00_ ;_ &quot;$&quot;\ * \-#,##0.00_ ;_ &quot;$&quot;\ * &quot;-&quot;??_ ;_ @_ "/>
    <numFmt numFmtId="166" formatCode="_ * #,##0.00_ ;_ * \-#,##0.00_ ;_ * &quot;-&quot;??_ ;_ @_ "/>
    <numFmt numFmtId="167" formatCode="#,##0.0"/>
    <numFmt numFmtId="168" formatCode="_-* #,##0_-;\-* #,##0_-;_-* &quot;-&quot;??_-;_-@_-"/>
    <numFmt numFmtId="169" formatCode="0.0%"/>
    <numFmt numFmtId="170" formatCode="_ * #,##0_ ;_ * \-#,##0_ ;_ * &quot;-&quot;??_ ;_ @_ "/>
    <numFmt numFmtId="171" formatCode="0.0"/>
  </numFmts>
  <fonts count="23" x14ac:knownFonts="1">
    <font>
      <sz val="11"/>
      <color theme="1"/>
      <name val="Calibri"/>
      <family val="2"/>
      <scheme val="minor"/>
    </font>
    <font>
      <sz val="10"/>
      <name val="Arial"/>
      <family val="2"/>
    </font>
    <font>
      <sz val="10"/>
      <name val="Arial"/>
      <family val="2"/>
    </font>
    <font>
      <b/>
      <sz val="10"/>
      <color theme="1"/>
      <name val="Calibri"/>
      <family val="2"/>
      <scheme val="minor"/>
    </font>
    <font>
      <sz val="9"/>
      <color indexed="81"/>
      <name val="Tahoma"/>
      <family val="2"/>
    </font>
    <font>
      <b/>
      <sz val="9"/>
      <color indexed="81"/>
      <name val="Tahoma"/>
      <family val="2"/>
    </font>
    <font>
      <sz val="10"/>
      <color theme="1"/>
      <name val="Arial"/>
      <family val="2"/>
    </font>
    <font>
      <sz val="11"/>
      <color theme="1"/>
      <name val="Calibri"/>
      <family val="2"/>
      <scheme val="minor"/>
    </font>
    <font>
      <sz val="8"/>
      <name val="Arial"/>
      <family val="2"/>
    </font>
    <font>
      <sz val="10"/>
      <color theme="1"/>
      <name val="Calibri"/>
      <family val="2"/>
      <scheme val="minor"/>
    </font>
    <font>
      <sz val="10"/>
      <name val="Arial Narrow"/>
      <family val="2"/>
    </font>
    <font>
      <b/>
      <sz val="11"/>
      <color theme="1"/>
      <name val="Calibri"/>
      <family val="2"/>
      <scheme val="minor"/>
    </font>
    <font>
      <sz val="11"/>
      <name val="Arial"/>
      <family val="2"/>
    </font>
    <font>
      <sz val="11"/>
      <color rgb="FFFF0000"/>
      <name val="Arial"/>
      <family val="2"/>
    </font>
    <font>
      <b/>
      <sz val="11"/>
      <name val="Arial"/>
      <family val="2"/>
    </font>
    <font>
      <sz val="11"/>
      <color theme="1"/>
      <name val="Arial"/>
      <family val="2"/>
    </font>
    <font>
      <sz val="11"/>
      <color indexed="8"/>
      <name val="Arial"/>
      <family val="2"/>
    </font>
    <font>
      <sz val="11"/>
      <color indexed="10"/>
      <name val="Arial"/>
      <family val="2"/>
    </font>
    <font>
      <sz val="9"/>
      <name val="Candara"/>
      <family val="2"/>
    </font>
    <font>
      <sz val="11"/>
      <name val="Candara"/>
      <family val="2"/>
    </font>
    <font>
      <sz val="11"/>
      <name val="Arial Narrow"/>
      <family val="2"/>
    </font>
    <font>
      <sz val="11"/>
      <name val="Calibri"/>
      <family val="2"/>
      <scheme val="minor"/>
    </font>
    <font>
      <b/>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164"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43" fontId="7" fillId="0" borderId="0" applyFont="0" applyFill="0" applyBorder="0" applyAlignment="0" applyProtection="0"/>
  </cellStyleXfs>
  <cellXfs count="484">
    <xf numFmtId="0" fontId="0" fillId="0" borderId="0" xfId="0"/>
    <xf numFmtId="4" fontId="0" fillId="0" borderId="0" xfId="0" applyNumberFormat="1"/>
    <xf numFmtId="168" fontId="8" fillId="4" borderId="1" xfId="5" applyNumberFormat="1" applyFont="1" applyFill="1" applyBorder="1" applyAlignment="1">
      <alignment horizontal="center" vertical="center"/>
    </xf>
    <xf numFmtId="4" fontId="8" fillId="4" borderId="0" xfId="0" applyNumberFormat="1" applyFont="1" applyFill="1"/>
    <xf numFmtId="168" fontId="0" fillId="0" borderId="0" xfId="0" applyNumberFormat="1"/>
    <xf numFmtId="0" fontId="0" fillId="0" borderId="0" xfId="0" applyAlignment="1">
      <alignment textRotation="89"/>
    </xf>
    <xf numFmtId="0" fontId="0" fillId="0" borderId="0" xfId="0" applyAlignment="1">
      <alignment textRotation="90"/>
    </xf>
    <xf numFmtId="0" fontId="0" fillId="0" borderId="0" xfId="0" applyBorder="1"/>
    <xf numFmtId="0" fontId="0" fillId="0" borderId="0" xfId="0" applyBorder="1" applyAlignment="1">
      <alignment textRotation="90"/>
    </xf>
    <xf numFmtId="0" fontId="9" fillId="0" borderId="0" xfId="0" applyFont="1"/>
    <xf numFmtId="0" fontId="9" fillId="0" borderId="0" xfId="0" applyFont="1" applyAlignment="1">
      <alignment textRotation="90"/>
    </xf>
    <xf numFmtId="0" fontId="9" fillId="0" borderId="0" xfId="0" applyFont="1" applyAlignment="1">
      <alignment textRotation="89"/>
    </xf>
    <xf numFmtId="4" fontId="12" fillId="3" borderId="1" xfId="1" applyNumberFormat="1" applyFont="1" applyFill="1" applyBorder="1" applyAlignment="1">
      <alignment vertical="top" wrapText="1"/>
    </xf>
    <xf numFmtId="0" fontId="12" fillId="0" borderId="1" xfId="0" applyFont="1" applyBorder="1" applyAlignment="1">
      <alignment vertical="top" wrapText="1"/>
    </xf>
    <xf numFmtId="4" fontId="12" fillId="2" borderId="1" xfId="1" applyNumberFormat="1" applyFont="1" applyFill="1" applyBorder="1" applyAlignment="1">
      <alignment vertical="top" wrapText="1"/>
    </xf>
    <xf numFmtId="3" fontId="12" fillId="3" borderId="1" xfId="0" applyNumberFormat="1" applyFont="1" applyFill="1" applyBorder="1" applyAlignment="1">
      <alignment vertical="top" wrapText="1"/>
    </xf>
    <xf numFmtId="49" fontId="12" fillId="3" borderId="1" xfId="0" applyNumberFormat="1" applyFont="1" applyFill="1" applyBorder="1" applyAlignment="1">
      <alignment horizontal="center" vertical="top" wrapText="1"/>
    </xf>
    <xf numFmtId="4" fontId="12" fillId="0" borderId="1" xfId="0" applyNumberFormat="1" applyFont="1" applyBorder="1" applyAlignment="1">
      <alignment vertical="top" wrapText="1"/>
    </xf>
    <xf numFmtId="4" fontId="12" fillId="0" borderId="1" xfId="0" applyNumberFormat="1" applyFont="1" applyBorder="1" applyAlignment="1">
      <alignment vertical="top" textRotation="90" wrapText="1"/>
    </xf>
    <xf numFmtId="0" fontId="9" fillId="0" borderId="1" xfId="0" applyFont="1" applyBorder="1"/>
    <xf numFmtId="0" fontId="9" fillId="0" borderId="1" xfId="0" applyFont="1" applyBorder="1" applyAlignment="1">
      <alignment textRotation="90"/>
    </xf>
    <xf numFmtId="0" fontId="11" fillId="0" borderId="1" xfId="0" applyFont="1" applyBorder="1" applyAlignment="1">
      <alignment horizontal="center" vertical="center" wrapText="1"/>
    </xf>
    <xf numFmtId="0" fontId="11" fillId="0" borderId="1" xfId="0" applyFont="1" applyBorder="1" applyAlignment="1">
      <alignment wrapText="1"/>
    </xf>
    <xf numFmtId="0" fontId="14" fillId="0" borderId="1" xfId="1" applyFont="1" applyBorder="1" applyAlignment="1">
      <alignment horizontal="center" vertical="center"/>
    </xf>
    <xf numFmtId="0" fontId="14" fillId="2" borderId="1" xfId="1" applyFont="1" applyFill="1" applyBorder="1" applyAlignment="1">
      <alignment horizontal="center" vertical="center" wrapText="1"/>
    </xf>
    <xf numFmtId="3" fontId="14" fillId="2" borderId="1" xfId="1" applyNumberFormat="1" applyFont="1" applyFill="1" applyBorder="1" applyAlignment="1">
      <alignment horizontal="center" vertical="center" textRotation="90" wrapText="1"/>
    </xf>
    <xf numFmtId="0" fontId="14" fillId="2" borderId="1" xfId="1" applyFont="1" applyFill="1" applyBorder="1" applyAlignment="1">
      <alignment horizontal="center" vertical="center" textRotation="90" wrapText="1"/>
    </xf>
    <xf numFmtId="0" fontId="11" fillId="0" borderId="1" xfId="0" applyFont="1" applyBorder="1" applyAlignment="1">
      <alignment horizontal="center" vertical="center" textRotation="90"/>
    </xf>
    <xf numFmtId="0" fontId="11" fillId="0" borderId="1" xfId="0" applyFont="1" applyBorder="1" applyAlignment="1">
      <alignment horizontal="center" vertical="center" textRotation="89"/>
    </xf>
    <xf numFmtId="0" fontId="15" fillId="0" borderId="1" xfId="0" applyFont="1" applyBorder="1" applyAlignment="1">
      <alignment vertical="top" wrapText="1"/>
    </xf>
    <xf numFmtId="0" fontId="12" fillId="0" borderId="1" xfId="1" applyFont="1" applyBorder="1" applyAlignment="1">
      <alignment vertical="top" wrapText="1"/>
    </xf>
    <xf numFmtId="0" fontId="12" fillId="0" borderId="1" xfId="1" applyFont="1" applyBorder="1" applyAlignment="1">
      <alignment horizontal="center" vertical="top" wrapText="1"/>
    </xf>
    <xf numFmtId="9" fontId="12" fillId="0" borderId="1" xfId="0" applyNumberFormat="1" applyFont="1" applyBorder="1" applyAlignment="1">
      <alignment vertical="top" wrapText="1"/>
    </xf>
    <xf numFmtId="0" fontId="12" fillId="3" borderId="1" xfId="0" applyFont="1" applyFill="1" applyBorder="1" applyAlignment="1">
      <alignment vertical="top" wrapText="1"/>
    </xf>
    <xf numFmtId="0" fontId="14" fillId="3" borderId="1" xfId="1" applyFont="1" applyFill="1" applyBorder="1" applyAlignment="1">
      <alignment horizontal="center" vertical="center" textRotation="90" wrapText="1"/>
    </xf>
    <xf numFmtId="9" fontId="12" fillId="3" borderId="1" xfId="0" applyNumberFormat="1" applyFont="1" applyFill="1" applyBorder="1" applyAlignment="1">
      <alignment vertical="top" wrapText="1"/>
    </xf>
    <xf numFmtId="4" fontId="12" fillId="2" borderId="1" xfId="1" applyNumberFormat="1" applyFont="1" applyFill="1" applyBorder="1" applyAlignment="1">
      <alignment vertical="center" textRotation="90" wrapText="1"/>
    </xf>
    <xf numFmtId="4" fontId="13" fillId="2" borderId="1" xfId="1" applyNumberFormat="1" applyFont="1" applyFill="1" applyBorder="1" applyAlignment="1">
      <alignment vertical="center" textRotation="90" wrapText="1"/>
    </xf>
    <xf numFmtId="4" fontId="12" fillId="0" borderId="1" xfId="0" applyNumberFormat="1" applyFont="1" applyBorder="1" applyAlignment="1">
      <alignment vertical="top"/>
    </xf>
    <xf numFmtId="0" fontId="15" fillId="0" borderId="1" xfId="0" applyFont="1" applyBorder="1"/>
    <xf numFmtId="0" fontId="15" fillId="0" borderId="1" xfId="0" applyFont="1" applyBorder="1" applyAlignment="1">
      <alignment horizontal="center" vertical="top" wrapText="1"/>
    </xf>
    <xf numFmtId="9" fontId="12" fillId="0" borderId="1" xfId="0" applyNumberFormat="1" applyFont="1" applyBorder="1" applyAlignment="1">
      <alignment horizontal="center" vertical="top" wrapText="1"/>
    </xf>
    <xf numFmtId="4" fontId="15" fillId="0" borderId="1" xfId="0" applyNumberFormat="1" applyFont="1" applyBorder="1" applyAlignment="1">
      <alignment textRotation="90"/>
    </xf>
    <xf numFmtId="4" fontId="13" fillId="0" borderId="1" xfId="0" applyNumberFormat="1" applyFont="1" applyBorder="1" applyAlignment="1"/>
    <xf numFmtId="0" fontId="12" fillId="0" borderId="1" xfId="0" applyFont="1" applyBorder="1" applyAlignment="1">
      <alignment horizontal="center" vertical="center" textRotation="90" wrapText="1"/>
    </xf>
    <xf numFmtId="4" fontId="13" fillId="0" borderId="1" xfId="0" applyNumberFormat="1" applyFont="1" applyBorder="1"/>
    <xf numFmtId="3" fontId="12" fillId="2" borderId="1" xfId="0" applyNumberFormat="1" applyFont="1" applyFill="1" applyBorder="1" applyAlignment="1">
      <alignment vertical="top" wrapText="1"/>
    </xf>
    <xf numFmtId="4" fontId="15" fillId="0" borderId="1" xfId="0" applyNumberFormat="1" applyFont="1" applyBorder="1" applyAlignment="1"/>
    <xf numFmtId="9" fontId="15" fillId="0" borderId="1" xfId="0" applyNumberFormat="1" applyFont="1" applyBorder="1" applyAlignment="1">
      <alignment horizontal="center" vertical="top" wrapText="1"/>
    </xf>
    <xf numFmtId="0" fontId="15" fillId="0" borderId="1" xfId="0" applyFont="1" applyBorder="1" applyAlignment="1">
      <alignment textRotation="90"/>
    </xf>
    <xf numFmtId="0" fontId="15" fillId="0" borderId="1" xfId="0" applyFont="1" applyBorder="1" applyAlignment="1">
      <alignment textRotation="89"/>
    </xf>
    <xf numFmtId="0" fontId="15" fillId="0" borderId="1" xfId="0" applyFont="1" applyBorder="1" applyAlignment="1">
      <alignment horizontal="center" vertical="top" textRotation="90" wrapText="1"/>
    </xf>
    <xf numFmtId="0" fontId="12" fillId="0" borderId="1" xfId="0" quotePrefix="1" applyFont="1" applyFill="1" applyBorder="1" applyAlignment="1" applyProtection="1">
      <alignment horizontal="left" vertical="top" wrapText="1" indent="1"/>
      <protection hidden="1"/>
    </xf>
    <xf numFmtId="0" fontId="15" fillId="0" borderId="1" xfId="0" applyFont="1" applyBorder="1" applyAlignment="1">
      <alignment vertical="top"/>
    </xf>
    <xf numFmtId="0" fontId="15" fillId="0" borderId="2" xfId="0" applyFont="1" applyFill="1" applyBorder="1" applyAlignment="1">
      <alignment vertical="top" wrapText="1"/>
    </xf>
    <xf numFmtId="165" fontId="12" fillId="0" borderId="1" xfId="0" applyNumberFormat="1" applyFont="1" applyFill="1" applyBorder="1" applyAlignment="1" applyProtection="1">
      <alignment vertical="top" wrapText="1"/>
      <protection locked="0"/>
    </xf>
    <xf numFmtId="165" fontId="12" fillId="0" borderId="1" xfId="0" applyNumberFormat="1" applyFont="1" applyFill="1" applyBorder="1" applyAlignment="1" applyProtection="1">
      <alignment vertical="top" wrapText="1"/>
      <protection hidden="1"/>
    </xf>
    <xf numFmtId="9" fontId="15" fillId="0" borderId="1" xfId="0" applyNumberFormat="1" applyFont="1" applyBorder="1" applyAlignment="1">
      <alignment vertical="top" wrapText="1"/>
    </xf>
    <xf numFmtId="0" fontId="0" fillId="0" borderId="0" xfId="0" applyAlignment="1">
      <alignment vertical="top" wrapText="1"/>
    </xf>
    <xf numFmtId="0" fontId="15" fillId="0" borderId="1" xfId="0" applyFont="1" applyBorder="1" applyAlignment="1"/>
    <xf numFmtId="3" fontId="15" fillId="0" borderId="1" xfId="0" applyNumberFormat="1" applyFont="1" applyBorder="1" applyAlignment="1">
      <alignment horizontal="center" vertical="top" wrapText="1"/>
    </xf>
    <xf numFmtId="0" fontId="12" fillId="0" borderId="1" xfId="0" applyFont="1" applyFill="1" applyBorder="1" applyAlignment="1" applyProtection="1">
      <alignment vertical="top" wrapText="1"/>
      <protection hidden="1"/>
    </xf>
    <xf numFmtId="165" fontId="12" fillId="0" borderId="1" xfId="0" applyNumberFormat="1" applyFont="1" applyFill="1" applyBorder="1" applyAlignment="1" applyProtection="1">
      <alignment vertical="top" wrapText="1"/>
    </xf>
    <xf numFmtId="4" fontId="12" fillId="0" borderId="1" xfId="0" applyNumberFormat="1" applyFont="1" applyFill="1" applyBorder="1" applyAlignment="1" applyProtection="1">
      <alignment horizontal="justify" vertical="center" wrapText="1"/>
      <protection locked="0"/>
    </xf>
    <xf numFmtId="0" fontId="12" fillId="0" borderId="1" xfId="0" quotePrefix="1" applyFont="1" applyFill="1" applyBorder="1" applyAlignment="1" applyProtection="1">
      <alignment vertical="top" wrapText="1"/>
      <protection hidden="1"/>
    </xf>
    <xf numFmtId="0" fontId="15" fillId="0" borderId="1" xfId="0" applyFont="1" applyBorder="1" applyAlignment="1">
      <alignment horizontal="center" vertical="center" textRotation="90" wrapText="1"/>
    </xf>
    <xf numFmtId="0" fontId="12" fillId="0" borderId="1" xfId="0" applyFont="1" applyFill="1" applyBorder="1" applyAlignment="1">
      <alignment vertical="top" wrapText="1"/>
    </xf>
    <xf numFmtId="0" fontId="15" fillId="0" borderId="5" xfId="0" applyFont="1" applyFill="1" applyBorder="1" applyAlignment="1">
      <alignment vertical="top" wrapText="1"/>
    </xf>
    <xf numFmtId="0" fontId="12" fillId="0" borderId="1" xfId="1" applyFont="1" applyFill="1" applyBorder="1" applyAlignment="1">
      <alignment vertical="top" wrapText="1"/>
    </xf>
    <xf numFmtId="3" fontId="12" fillId="0" borderId="1" xfId="0" applyNumberFormat="1" applyFont="1" applyFill="1" applyBorder="1" applyAlignment="1">
      <alignment horizontal="justify" vertical="top" wrapText="1"/>
    </xf>
    <xf numFmtId="0" fontId="12" fillId="0" borderId="1" xfId="0" applyFont="1" applyFill="1" applyBorder="1" applyAlignment="1">
      <alignment horizontal="justify" vertical="center" wrapText="1"/>
    </xf>
    <xf numFmtId="3" fontId="12" fillId="0" borderId="1" xfId="0" applyNumberFormat="1" applyFont="1" applyFill="1" applyBorder="1" applyAlignment="1">
      <alignment horizontal="left" vertical="top" wrapText="1"/>
    </xf>
    <xf numFmtId="1"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12" fillId="0" borderId="5" xfId="1" applyFont="1" applyFill="1" applyBorder="1" applyAlignment="1">
      <alignment vertical="top" wrapText="1"/>
    </xf>
    <xf numFmtId="0" fontId="15" fillId="0" borderId="1" xfId="0" applyFont="1" applyFill="1" applyBorder="1" applyAlignment="1">
      <alignment vertical="top" wrapText="1"/>
    </xf>
    <xf numFmtId="9" fontId="12" fillId="0" borderId="5" xfId="0" applyNumberFormat="1" applyFont="1" applyFill="1" applyBorder="1" applyAlignment="1">
      <alignment horizontal="center" vertical="center" wrapText="1"/>
    </xf>
    <xf numFmtId="165" fontId="12" fillId="0" borderId="5" xfId="0" applyNumberFormat="1" applyFont="1" applyFill="1" applyBorder="1" applyAlignment="1" applyProtection="1">
      <alignment vertical="top" wrapText="1"/>
      <protection locked="0"/>
    </xf>
    <xf numFmtId="3" fontId="12" fillId="0" borderId="3" xfId="0" applyNumberFormat="1" applyFont="1" applyFill="1" applyBorder="1" applyAlignment="1">
      <alignment horizontal="justify" vertical="top" wrapText="1"/>
    </xf>
    <xf numFmtId="3" fontId="12" fillId="0" borderId="3" xfId="0" applyNumberFormat="1" applyFont="1" applyFill="1" applyBorder="1" applyAlignment="1">
      <alignment horizontal="left" vertical="top" wrapText="1"/>
    </xf>
    <xf numFmtId="9" fontId="12" fillId="0" borderId="3" xfId="0" applyNumberFormat="1" applyFont="1" applyFill="1" applyBorder="1" applyAlignment="1">
      <alignment horizontal="center" vertical="center" wrapText="1"/>
    </xf>
    <xf numFmtId="165" fontId="12" fillId="0" borderId="1" xfId="0" applyNumberFormat="1" applyFont="1" applyFill="1" applyBorder="1" applyAlignment="1" applyProtection="1">
      <alignment vertical="center" wrapText="1"/>
      <protection locked="0"/>
    </xf>
    <xf numFmtId="0" fontId="15" fillId="0" borderId="5" xfId="0" applyFont="1" applyBorder="1" applyAlignment="1">
      <alignment vertical="top" wrapText="1"/>
    </xf>
    <xf numFmtId="0" fontId="15" fillId="0" borderId="5" xfId="0" applyFont="1" applyBorder="1"/>
    <xf numFmtId="0" fontId="15" fillId="0" borderId="5" xfId="0" applyFont="1" applyBorder="1" applyAlignment="1">
      <alignment horizontal="center" vertical="top" wrapText="1"/>
    </xf>
    <xf numFmtId="0" fontId="15" fillId="0" borderId="3" xfId="0" applyFont="1" applyBorder="1"/>
    <xf numFmtId="9" fontId="15" fillId="0" borderId="1" xfId="0" applyNumberFormat="1" applyFont="1" applyBorder="1" applyAlignment="1">
      <alignment vertical="center" wrapText="1"/>
    </xf>
    <xf numFmtId="0" fontId="15" fillId="0" borderId="3" xfId="0" applyFont="1" applyBorder="1" applyAlignment="1">
      <alignment vertical="top" wrapText="1"/>
    </xf>
    <xf numFmtId="0" fontId="0" fillId="0" borderId="1" xfId="0" applyBorder="1"/>
    <xf numFmtId="0" fontId="0" fillId="0" borderId="1" xfId="0" applyBorder="1" applyAlignment="1"/>
    <xf numFmtId="0" fontId="0" fillId="0" borderId="1" xfId="0" applyBorder="1" applyAlignment="1">
      <alignment textRotation="90"/>
    </xf>
    <xf numFmtId="0" fontId="0" fillId="0" borderId="1" xfId="0" applyBorder="1" applyAlignment="1">
      <alignment textRotation="89"/>
    </xf>
    <xf numFmtId="0" fontId="12" fillId="0" borderId="7" xfId="1" applyFont="1" applyBorder="1" applyAlignment="1">
      <alignment vertical="top" wrapText="1"/>
    </xf>
    <xf numFmtId="3" fontId="15" fillId="0" borderId="1" xfId="0" applyNumberFormat="1" applyFont="1" applyBorder="1" applyAlignment="1">
      <alignment vertical="center" wrapText="1"/>
    </xf>
    <xf numFmtId="9" fontId="15" fillId="0" borderId="5" xfId="0" applyNumberFormat="1" applyFont="1" applyBorder="1" applyAlignment="1">
      <alignment horizontal="center" vertical="center" wrapText="1"/>
    </xf>
    <xf numFmtId="0" fontId="15" fillId="0" borderId="5" xfId="0" applyFont="1" applyBorder="1" applyAlignment="1">
      <alignment vertical="top" wrapText="1"/>
    </xf>
    <xf numFmtId="9" fontId="12" fillId="3" borderId="1" xfId="0" applyNumberFormat="1" applyFont="1" applyFill="1" applyBorder="1" applyAlignment="1">
      <alignment horizontal="center" vertical="center" wrapText="1"/>
    </xf>
    <xf numFmtId="9" fontId="15"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xf>
    <xf numFmtId="49" fontId="15" fillId="0" borderId="1" xfId="0" applyNumberFormat="1" applyFont="1" applyBorder="1" applyAlignment="1">
      <alignment horizontal="center" vertical="top" wrapText="1"/>
    </xf>
    <xf numFmtId="3" fontId="15" fillId="0" borderId="1" xfId="0" applyNumberFormat="1" applyFont="1" applyBorder="1" applyAlignment="1">
      <alignment horizontal="center" vertical="center" wrapText="1"/>
    </xf>
    <xf numFmtId="0" fontId="15" fillId="0" borderId="1" xfId="0" applyFont="1" applyBorder="1" applyAlignment="1">
      <alignment vertical="top" textRotation="90" wrapText="1"/>
    </xf>
    <xf numFmtId="0" fontId="12" fillId="3" borderId="5" xfId="0" applyFont="1" applyFill="1" applyBorder="1" applyAlignment="1">
      <alignment vertical="top" wrapText="1"/>
    </xf>
    <xf numFmtId="9" fontId="15" fillId="0" borderId="1" xfId="0" applyNumberFormat="1" applyFont="1" applyBorder="1" applyAlignment="1">
      <alignment horizontal="center" vertical="top"/>
    </xf>
    <xf numFmtId="0" fontId="12" fillId="3" borderId="5" xfId="0" applyFont="1" applyFill="1" applyBorder="1" applyAlignment="1">
      <alignment horizontal="left" vertical="top" wrapText="1"/>
    </xf>
    <xf numFmtId="0" fontId="12" fillId="0" borderId="1" xfId="0" applyFont="1" applyBorder="1" applyAlignment="1">
      <alignment horizontal="left" vertical="top" wrapText="1"/>
    </xf>
    <xf numFmtId="9" fontId="15" fillId="0" borderId="5" xfId="0" applyNumberFormat="1" applyFont="1" applyBorder="1" applyAlignment="1">
      <alignment vertical="top" wrapText="1"/>
    </xf>
    <xf numFmtId="3" fontId="15" fillId="0" borderId="5" xfId="0" applyNumberFormat="1" applyFont="1" applyBorder="1" applyAlignment="1">
      <alignment horizontal="center" vertical="top" wrapText="1"/>
    </xf>
    <xf numFmtId="0" fontId="12" fillId="0" borderId="1" xfId="1" applyFont="1" applyFill="1" applyBorder="1" applyAlignment="1">
      <alignment horizontal="center" vertical="top" wrapText="1"/>
    </xf>
    <xf numFmtId="0" fontId="12" fillId="0" borderId="1" xfId="0" quotePrefix="1" applyFont="1" applyFill="1" applyBorder="1" applyAlignment="1" applyProtection="1">
      <alignment horizontal="left" vertical="top" wrapText="1"/>
      <protection hidden="1"/>
    </xf>
    <xf numFmtId="0" fontId="12" fillId="0" borderId="1" xfId="0" quotePrefix="1" applyFont="1" applyFill="1" applyBorder="1" applyAlignment="1" applyProtection="1">
      <alignment horizontal="justify" vertical="top" wrapText="1"/>
      <protection hidden="1"/>
    </xf>
    <xf numFmtId="0" fontId="12" fillId="0" borderId="1" xfId="0" applyFont="1" applyFill="1" applyBorder="1" applyAlignment="1" applyProtection="1">
      <alignment horizontal="justify" vertical="top" wrapText="1"/>
      <protection hidden="1"/>
    </xf>
    <xf numFmtId="4" fontId="12" fillId="0" borderId="1" xfId="0" applyNumberFormat="1" applyFont="1" applyFill="1" applyBorder="1" applyAlignment="1" applyProtection="1">
      <alignment horizontal="center" vertical="center" wrapText="1"/>
      <protection locked="0"/>
    </xf>
    <xf numFmtId="10" fontId="15" fillId="0" borderId="1" xfId="0" applyNumberFormat="1" applyFont="1" applyBorder="1" applyAlignment="1">
      <alignment vertical="top" wrapText="1"/>
    </xf>
    <xf numFmtId="0" fontId="12" fillId="3" borderId="1" xfId="1" applyFont="1" applyFill="1" applyBorder="1" applyAlignment="1">
      <alignment horizontal="left" vertical="top" wrapText="1"/>
    </xf>
    <xf numFmtId="1" fontId="12" fillId="3" borderId="1" xfId="1" applyNumberFormat="1" applyFont="1" applyFill="1" applyBorder="1" applyAlignment="1">
      <alignment horizontal="center" vertical="top" wrapText="1"/>
    </xf>
    <xf numFmtId="9" fontId="12" fillId="3" borderId="1" xfId="1" applyNumberFormat="1" applyFont="1" applyFill="1" applyBorder="1" applyAlignment="1">
      <alignment horizontal="center" vertical="top" wrapText="1"/>
    </xf>
    <xf numFmtId="0" fontId="15" fillId="0" borderId="1" xfId="0" applyFont="1" applyBorder="1" applyAlignment="1">
      <alignment horizontal="center" vertical="top"/>
    </xf>
    <xf numFmtId="10" fontId="15" fillId="0" borderId="1" xfId="0" applyNumberFormat="1" applyFont="1" applyBorder="1" applyAlignment="1">
      <alignment horizontal="center" vertical="top" wrapText="1"/>
    </xf>
    <xf numFmtId="0" fontId="12" fillId="3" borderId="1" xfId="0" applyFont="1" applyFill="1" applyBorder="1" applyAlignment="1">
      <alignment horizontal="center" vertical="top"/>
    </xf>
    <xf numFmtId="0" fontId="15" fillId="3" borderId="1" xfId="0" applyFont="1" applyFill="1" applyBorder="1" applyAlignment="1">
      <alignment horizontal="center" vertical="top"/>
    </xf>
    <xf numFmtId="0" fontId="12" fillId="3" borderId="1" xfId="0" applyFont="1" applyFill="1" applyBorder="1" applyAlignment="1">
      <alignment horizontal="center" vertical="top" wrapText="1"/>
    </xf>
    <xf numFmtId="0" fontId="12" fillId="3" borderId="1" xfId="0" applyFont="1" applyFill="1" applyBorder="1" applyAlignment="1">
      <alignment horizontal="left" vertical="top" wrapText="1"/>
    </xf>
    <xf numFmtId="9" fontId="12" fillId="3" borderId="1" xfId="0" applyNumberFormat="1" applyFont="1" applyFill="1" applyBorder="1" applyAlignment="1">
      <alignment horizontal="left" vertical="top"/>
    </xf>
    <xf numFmtId="1" fontId="12" fillId="3" borderId="1" xfId="0" applyNumberFormat="1" applyFont="1" applyFill="1" applyBorder="1" applyAlignment="1">
      <alignment horizontal="center" vertical="top"/>
    </xf>
    <xf numFmtId="0" fontId="15" fillId="3" borderId="1" xfId="0" applyFont="1" applyFill="1" applyBorder="1" applyAlignment="1">
      <alignment vertical="top" wrapText="1"/>
    </xf>
    <xf numFmtId="0" fontId="12" fillId="3" borderId="1" xfId="0" applyFont="1" applyFill="1" applyBorder="1" applyAlignment="1" applyProtection="1">
      <alignment vertical="top" wrapText="1"/>
      <protection locked="0"/>
    </xf>
    <xf numFmtId="169" fontId="15" fillId="3" borderId="1" xfId="0" applyNumberFormat="1" applyFont="1" applyFill="1" applyBorder="1" applyAlignment="1">
      <alignment horizontal="center" vertical="top"/>
    </xf>
    <xf numFmtId="0" fontId="15" fillId="3" borderId="1" xfId="0" applyFont="1" applyFill="1" applyBorder="1" applyAlignment="1">
      <alignment horizontal="left" vertical="top" wrapText="1"/>
    </xf>
    <xf numFmtId="9" fontId="12" fillId="3" borderId="1" xfId="0" applyNumberFormat="1" applyFont="1" applyFill="1" applyBorder="1" applyAlignment="1">
      <alignment horizontal="center" vertical="top"/>
    </xf>
    <xf numFmtId="9" fontId="15" fillId="3" borderId="1" xfId="0" applyNumberFormat="1" applyFont="1" applyFill="1" applyBorder="1" applyAlignment="1">
      <alignment horizontal="center" vertical="top"/>
    </xf>
    <xf numFmtId="169" fontId="15" fillId="3" borderId="1" xfId="0" applyNumberFormat="1" applyFont="1" applyFill="1" applyBorder="1" applyAlignment="1">
      <alignment vertical="top"/>
    </xf>
    <xf numFmtId="0" fontId="15" fillId="3" borderId="0" xfId="0" applyFont="1" applyFill="1" applyAlignment="1">
      <alignment vertical="top" wrapText="1"/>
    </xf>
    <xf numFmtId="0" fontId="15" fillId="3" borderId="5" xfId="0" applyFont="1" applyFill="1" applyBorder="1" applyAlignment="1">
      <alignment vertical="top" wrapText="1"/>
    </xf>
    <xf numFmtId="0" fontId="15" fillId="3" borderId="1" xfId="0" applyFont="1" applyFill="1" applyBorder="1" applyAlignment="1">
      <alignment horizontal="center" vertical="top" wrapText="1"/>
    </xf>
    <xf numFmtId="169" fontId="12" fillId="3" borderId="1" xfId="0" applyNumberFormat="1" applyFont="1" applyFill="1" applyBorder="1" applyAlignment="1">
      <alignment vertical="top" wrapText="1"/>
    </xf>
    <xf numFmtId="170" fontId="12" fillId="3" borderId="5" xfId="3" applyNumberFormat="1" applyFont="1" applyFill="1" applyBorder="1" applyAlignment="1">
      <alignment vertical="top" wrapText="1"/>
    </xf>
    <xf numFmtId="169" fontId="12" fillId="3" borderId="1" xfId="0" applyNumberFormat="1" applyFont="1" applyFill="1" applyBorder="1" applyAlignment="1">
      <alignment horizontal="center" vertical="top" wrapText="1"/>
    </xf>
    <xf numFmtId="169" fontId="15" fillId="3" borderId="5" xfId="0" applyNumberFormat="1" applyFont="1" applyFill="1" applyBorder="1" applyAlignment="1">
      <alignment vertical="top" wrapText="1"/>
    </xf>
    <xf numFmtId="169" fontId="15" fillId="3" borderId="5" xfId="0" applyNumberFormat="1" applyFont="1" applyFill="1" applyBorder="1" applyAlignment="1">
      <alignment horizontal="center" vertical="top" wrapText="1"/>
    </xf>
    <xf numFmtId="0" fontId="12" fillId="3" borderId="5" xfId="0" applyFont="1" applyFill="1" applyBorder="1" applyAlignment="1">
      <alignment horizontal="center" vertical="top" wrapText="1"/>
    </xf>
    <xf numFmtId="0" fontId="15" fillId="3" borderId="5" xfId="0" applyFont="1" applyFill="1" applyBorder="1" applyAlignment="1">
      <alignment horizontal="center" vertical="top" wrapText="1"/>
    </xf>
    <xf numFmtId="0" fontId="0" fillId="0" borderId="3" xfId="0" applyBorder="1" applyAlignment="1">
      <alignment vertical="center" wrapText="1"/>
    </xf>
    <xf numFmtId="0" fontId="15" fillId="0" borderId="1" xfId="0" applyFont="1" applyFill="1" applyBorder="1" applyAlignment="1">
      <alignment vertical="top" wrapText="1"/>
    </xf>
    <xf numFmtId="0" fontId="15" fillId="0" borderId="5" xfId="0" applyFont="1" applyFill="1" applyBorder="1" applyAlignment="1">
      <alignment vertical="top" wrapText="1"/>
    </xf>
    <xf numFmtId="0" fontId="9"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9" fontId="15" fillId="0" borderId="1" xfId="0" applyNumberFormat="1" applyFont="1" applyFill="1" applyBorder="1" applyAlignment="1">
      <alignment horizontal="center" vertical="top" wrapText="1"/>
    </xf>
    <xf numFmtId="1" fontId="15"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xf>
    <xf numFmtId="9" fontId="15" fillId="0" borderId="5" xfId="0" applyNumberFormat="1" applyFont="1" applyFill="1" applyBorder="1" applyAlignment="1">
      <alignment horizontal="center" vertical="top" wrapText="1"/>
    </xf>
    <xf numFmtId="0" fontId="15" fillId="0" borderId="5" xfId="0" applyFont="1" applyFill="1" applyBorder="1" applyAlignment="1">
      <alignment horizontal="left" vertical="top" wrapText="1"/>
    </xf>
    <xf numFmtId="0" fontId="15" fillId="0" borderId="5" xfId="0" applyFont="1" applyBorder="1" applyAlignment="1">
      <alignment vertical="top" wrapText="1"/>
    </xf>
    <xf numFmtId="0" fontId="0" fillId="0" borderId="3" xfId="0" applyBorder="1" applyAlignment="1">
      <alignment vertical="top" wrapText="1"/>
    </xf>
    <xf numFmtId="0" fontId="15" fillId="0" borderId="1" xfId="0" applyFont="1" applyFill="1" applyBorder="1" applyAlignment="1">
      <alignment vertical="top" wrapText="1"/>
    </xf>
    <xf numFmtId="0" fontId="15" fillId="0" borderId="5" xfId="0" applyFont="1" applyFill="1" applyBorder="1" applyAlignment="1">
      <alignment vertical="top" wrapText="1"/>
    </xf>
    <xf numFmtId="0" fontId="15" fillId="0" borderId="5" xfId="0" applyFont="1" applyBorder="1" applyAlignment="1">
      <alignment horizontal="center" vertical="center" wrapText="1"/>
    </xf>
    <xf numFmtId="0" fontId="14" fillId="2" borderId="1" xfId="1" applyFont="1" applyFill="1" applyBorder="1" applyAlignment="1">
      <alignment horizontal="center" vertical="center" textRotation="90" wrapText="1"/>
    </xf>
    <xf numFmtId="0" fontId="12" fillId="3" borderId="5" xfId="0" applyFont="1" applyFill="1" applyBorder="1" applyAlignment="1">
      <alignment vertical="top" wrapText="1"/>
    </xf>
    <xf numFmtId="0" fontId="0" fillId="0" borderId="3" xfId="0" applyBorder="1" applyAlignment="1">
      <alignment vertical="top"/>
    </xf>
    <xf numFmtId="3" fontId="12" fillId="0" borderId="1" xfId="0" applyNumberFormat="1" applyFont="1" applyFill="1" applyBorder="1" applyAlignment="1">
      <alignment vertical="top" wrapText="1"/>
    </xf>
    <xf numFmtId="0" fontId="15" fillId="0" borderId="1" xfId="0" applyFont="1" applyBorder="1" applyAlignment="1">
      <alignment horizontal="center" vertical="center" wrapText="1"/>
    </xf>
    <xf numFmtId="0" fontId="12" fillId="0" borderId="1" xfId="0" applyFont="1" applyFill="1" applyBorder="1" applyAlignment="1">
      <alignment vertical="center" wrapText="1"/>
    </xf>
    <xf numFmtId="0" fontId="12" fillId="0" borderId="5" xfId="0" applyFont="1" applyFill="1" applyBorder="1" applyAlignment="1">
      <alignment vertical="top" wrapText="1"/>
    </xf>
    <xf numFmtId="0" fontId="0" fillId="0" borderId="1" xfId="0" applyBorder="1" applyAlignment="1">
      <alignment vertical="top" wrapText="1"/>
    </xf>
    <xf numFmtId="0" fontId="12" fillId="0" borderId="1"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vertical="top" wrapText="1"/>
    </xf>
    <xf numFmtId="0" fontId="0" fillId="0" borderId="7" xfId="0" applyBorder="1" applyAlignment="1"/>
    <xf numFmtId="0" fontId="0" fillId="0" borderId="7" xfId="0" applyBorder="1" applyAlignment="1">
      <alignment textRotation="90"/>
    </xf>
    <xf numFmtId="9" fontId="0" fillId="0" borderId="1" xfId="0" applyNumberFormat="1" applyBorder="1" applyAlignment="1">
      <alignment horizontal="center" vertical="center" wrapText="1"/>
    </xf>
    <xf numFmtId="0" fontId="0" fillId="0" borderId="5" xfId="0" applyBorder="1" applyAlignment="1">
      <alignment textRotation="90"/>
    </xf>
    <xf numFmtId="0" fontId="0" fillId="0" borderId="5" xfId="0" applyBorder="1" applyAlignment="1"/>
    <xf numFmtId="0" fontId="0" fillId="0" borderId="5" xfId="0" applyBorder="1" applyAlignment="1">
      <alignment textRotation="89"/>
    </xf>
    <xf numFmtId="171" fontId="12" fillId="0" borderId="1" xfId="0" applyNumberFormat="1" applyFont="1" applyFill="1" applyBorder="1" applyAlignment="1">
      <alignment horizontal="center" vertical="top" wrapText="1"/>
    </xf>
    <xf numFmtId="0" fontId="15" fillId="0" borderId="0" xfId="0" applyFont="1"/>
    <xf numFmtId="0" fontId="12" fillId="0" borderId="1" xfId="0" applyFont="1" applyFill="1" applyBorder="1" applyAlignment="1" applyProtection="1">
      <alignment horizontal="left" vertical="top" wrapText="1" indent="1"/>
      <protection hidden="1"/>
    </xf>
    <xf numFmtId="1" fontId="15" fillId="0" borderId="1" xfId="0" applyNumberFormat="1" applyFont="1" applyBorder="1" applyAlignment="1">
      <alignment horizontal="center" vertical="center" wrapText="1"/>
    </xf>
    <xf numFmtId="10"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8"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1" fontId="19" fillId="0" borderId="1" xfId="0" applyNumberFormat="1" applyFont="1" applyFill="1" applyBorder="1" applyAlignment="1">
      <alignment vertical="top" wrapText="1"/>
    </xf>
    <xf numFmtId="9" fontId="19" fillId="0" borderId="1" xfId="0" applyNumberFormat="1" applyFont="1" applyFill="1" applyBorder="1" applyAlignment="1">
      <alignment vertical="top" wrapText="1"/>
    </xf>
    <xf numFmtId="0" fontId="15" fillId="0" borderId="1" xfId="0" applyFont="1" applyFill="1" applyBorder="1"/>
    <xf numFmtId="0" fontId="0" fillId="0" borderId="1" xfId="0" applyFill="1" applyBorder="1"/>
    <xf numFmtId="0" fontId="0" fillId="0" borderId="7" xfId="0" applyBorder="1" applyAlignment="1">
      <alignmen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xf>
    <xf numFmtId="0" fontId="0" fillId="0" borderId="5" xfId="0" applyBorder="1" applyAlignment="1">
      <alignment vertical="top"/>
    </xf>
    <xf numFmtId="0" fontId="0" fillId="0" borderId="7" xfId="0" applyBorder="1" applyAlignment="1">
      <alignment textRotation="89"/>
    </xf>
    <xf numFmtId="0" fontId="0" fillId="0" borderId="5" xfId="0" applyBorder="1" applyAlignment="1">
      <alignment horizontal="center" vertical="center" wrapText="1"/>
    </xf>
    <xf numFmtId="4" fontId="15" fillId="0" borderId="5" xfId="0" applyNumberFormat="1" applyFont="1" applyBorder="1" applyAlignment="1">
      <alignment horizontal="center" vertical="center"/>
    </xf>
    <xf numFmtId="0" fontId="15" fillId="0" borderId="1" xfId="0" quotePrefix="1" applyFont="1" applyBorder="1" applyAlignment="1">
      <alignment vertical="top" wrapText="1"/>
    </xf>
    <xf numFmtId="169" fontId="12"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justify" vertical="top" wrapText="1"/>
    </xf>
    <xf numFmtId="3" fontId="12" fillId="3" borderId="1" xfId="0" applyNumberFormat="1" applyFont="1" applyFill="1" applyBorder="1" applyAlignment="1">
      <alignment horizontal="left" vertical="top" wrapText="1"/>
    </xf>
    <xf numFmtId="3" fontId="12" fillId="3" borderId="1" xfId="0" applyNumberFormat="1" applyFont="1" applyFill="1" applyBorder="1" applyAlignment="1">
      <alignment horizontal="center" vertical="center" wrapText="1"/>
    </xf>
    <xf numFmtId="10" fontId="0" fillId="0" borderId="5" xfId="0" applyNumberFormat="1" applyBorder="1" applyAlignment="1">
      <alignment vertical="top" wrapText="1"/>
    </xf>
    <xf numFmtId="0" fontId="0" fillId="0" borderId="1" xfId="0" applyBorder="1" applyAlignment="1">
      <alignment vertical="top" textRotation="90"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3" fontId="0" fillId="0" borderId="5" xfId="0" applyNumberFormat="1" applyBorder="1" applyAlignment="1">
      <alignment horizontal="center" vertical="center" wrapText="1"/>
    </xf>
    <xf numFmtId="2" fontId="0" fillId="0" borderId="1" xfId="0" applyNumberFormat="1" applyBorder="1" applyAlignment="1">
      <alignment horizontal="center" vertical="center" wrapText="1"/>
    </xf>
    <xf numFmtId="0" fontId="12" fillId="3" borderId="3" xfId="0" applyFont="1" applyFill="1" applyBorder="1" applyAlignment="1">
      <alignment horizontal="left" vertical="top" wrapText="1"/>
    </xf>
    <xf numFmtId="9" fontId="12" fillId="3" borderId="3" xfId="0" applyNumberFormat="1" applyFont="1" applyFill="1" applyBorder="1" applyAlignment="1">
      <alignment horizontal="center" vertical="center" wrapText="1"/>
    </xf>
    <xf numFmtId="3" fontId="12" fillId="3" borderId="1" xfId="5" applyNumberFormat="1" applyFont="1" applyFill="1" applyBorder="1" applyAlignment="1">
      <alignment horizontal="center" vertical="center" wrapText="1"/>
    </xf>
    <xf numFmtId="0" fontId="12" fillId="0" borderId="1" xfId="0" applyFont="1" applyFill="1" applyBorder="1" applyAlignment="1" applyProtection="1">
      <alignment vertical="top" wrapText="1"/>
      <protection locked="0"/>
    </xf>
    <xf numFmtId="10" fontId="0" fillId="0" borderId="1" xfId="0" applyNumberFormat="1" applyBorder="1" applyAlignment="1">
      <alignment horizontal="center" vertical="center"/>
    </xf>
    <xf numFmtId="0" fontId="12" fillId="3" borderId="8"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justify" vertical="center" wrapText="1"/>
    </xf>
    <xf numFmtId="0" fontId="12" fillId="0" borderId="1" xfId="0" applyFont="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Border="1" applyAlignment="1">
      <alignment horizontal="center" vertical="center"/>
    </xf>
    <xf numFmtId="9" fontId="1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9" fontId="12" fillId="0" borderId="1" xfId="0" applyNumberFormat="1" applyFont="1" applyBorder="1" applyAlignment="1">
      <alignment horizontal="center" vertical="center"/>
    </xf>
    <xf numFmtId="9" fontId="12" fillId="3" borderId="1" xfId="1" applyNumberFormat="1" applyFont="1" applyFill="1" applyBorder="1" applyAlignment="1">
      <alignment horizontal="center" vertical="center" wrapText="1"/>
    </xf>
    <xf numFmtId="4" fontId="20" fillId="0" borderId="1" xfId="0" applyNumberFormat="1" applyFont="1" applyFill="1" applyBorder="1" applyAlignment="1" applyProtection="1">
      <alignment horizontal="justify" vertical="center" wrapText="1"/>
      <protection locked="0"/>
    </xf>
    <xf numFmtId="2" fontId="7" fillId="0" borderId="1" xfId="0" applyNumberFormat="1" applyFont="1" applyBorder="1" applyAlignment="1">
      <alignment horizontal="center" vertical="center" wrapText="1"/>
    </xf>
    <xf numFmtId="10" fontId="15"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15" fillId="0" borderId="1" xfId="0" applyFont="1" applyBorder="1" applyAlignment="1">
      <alignment horizontal="center" vertical="center"/>
    </xf>
    <xf numFmtId="0" fontId="12" fillId="3" borderId="8" xfId="0" applyFont="1" applyFill="1" applyBorder="1" applyAlignment="1">
      <alignment vertical="top" wrapText="1"/>
    </xf>
    <xf numFmtId="9" fontId="12" fillId="0" borderId="1" xfId="0" applyNumberFormat="1" applyFont="1" applyFill="1" applyBorder="1" applyAlignment="1">
      <alignment horizontal="center" vertical="center"/>
    </xf>
    <xf numFmtId="0" fontId="12" fillId="3" borderId="9" xfId="0" applyFont="1" applyFill="1" applyBorder="1" applyAlignment="1">
      <alignment vertical="top" wrapText="1"/>
    </xf>
    <xf numFmtId="0" fontId="12" fillId="0" borderId="9" xfId="0" applyFont="1" applyFill="1" applyBorder="1" applyAlignment="1">
      <alignment vertical="top" wrapText="1"/>
    </xf>
    <xf numFmtId="49" fontId="12"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xf>
    <xf numFmtId="10" fontId="12" fillId="3" borderId="1" xfId="0" applyNumberFormat="1" applyFont="1" applyFill="1" applyBorder="1" applyAlignment="1">
      <alignment horizontal="center" vertical="center" wrapText="1"/>
    </xf>
    <xf numFmtId="10" fontId="12" fillId="3" borderId="1" xfId="0" applyNumberFormat="1" applyFont="1" applyFill="1" applyBorder="1" applyAlignment="1">
      <alignment horizontal="center" vertical="center"/>
    </xf>
    <xf numFmtId="0" fontId="12" fillId="0" borderId="9" xfId="0" applyFont="1" applyBorder="1" applyAlignment="1">
      <alignment vertical="top" wrapText="1"/>
    </xf>
    <xf numFmtId="0" fontId="0" fillId="0" borderId="1" xfId="0" applyBorder="1" applyAlignment="1">
      <alignment horizontal="center" vertical="center" textRotation="90"/>
    </xf>
    <xf numFmtId="0" fontId="0" fillId="0" borderId="1" xfId="0" applyFont="1" applyBorder="1" applyAlignment="1"/>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49" fontId="0" fillId="0" borderId="5" xfId="0" applyNumberFormat="1" applyBorder="1" applyAlignment="1">
      <alignment horizontal="center" vertical="center" wrapText="1"/>
    </xf>
    <xf numFmtId="1"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left" vertical="center" wrapText="1"/>
    </xf>
    <xf numFmtId="0" fontId="15" fillId="0" borderId="1" xfId="0" applyNumberFormat="1" applyFont="1" applyFill="1" applyBorder="1" applyAlignment="1">
      <alignment horizontal="left" vertical="top" wrapText="1"/>
    </xf>
    <xf numFmtId="1" fontId="15" fillId="0"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5" fillId="0" borderId="5" xfId="0" applyFont="1" applyFill="1" applyBorder="1" applyAlignment="1">
      <alignment horizontal="left" vertical="center" wrapText="1"/>
    </xf>
    <xf numFmtId="0" fontId="15" fillId="0" borderId="1" xfId="0" applyFont="1" applyFill="1" applyBorder="1" applyAlignment="1">
      <alignment horizontal="center" vertical="center" wrapText="1"/>
    </xf>
    <xf numFmtId="9" fontId="15" fillId="0" borderId="5" xfId="0" applyNumberFormat="1" applyFont="1" applyFill="1" applyBorder="1" applyAlignment="1">
      <alignment horizontal="center" vertical="center" wrapText="1"/>
    </xf>
    <xf numFmtId="0" fontId="0" fillId="0" borderId="5" xfId="0" applyBorder="1"/>
    <xf numFmtId="9" fontId="12" fillId="0" borderId="1" xfId="1"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vertical="top" wrapText="1"/>
    </xf>
    <xf numFmtId="3" fontId="15" fillId="0" borderId="1" xfId="0" applyNumberFormat="1" applyFont="1" applyBorder="1" applyAlignment="1">
      <alignment horizontal="center" vertical="center"/>
    </xf>
    <xf numFmtId="0" fontId="15" fillId="0" borderId="1" xfId="0" applyFont="1" applyBorder="1" applyAlignment="1">
      <alignment vertical="center" wrapText="1"/>
    </xf>
    <xf numFmtId="4" fontId="12" fillId="3" borderId="1" xfId="1" applyNumberFormat="1" applyFont="1" applyFill="1" applyBorder="1" applyAlignment="1">
      <alignment horizontal="center" vertical="top" wrapText="1"/>
    </xf>
    <xf numFmtId="4" fontId="12" fillId="0" borderId="1" xfId="0" applyNumberFormat="1" applyFont="1" applyBorder="1" applyAlignment="1">
      <alignment horizontal="center" vertical="top"/>
    </xf>
    <xf numFmtId="1" fontId="12" fillId="0" borderId="1" xfId="0" applyNumberFormat="1" applyFont="1" applyBorder="1" applyAlignment="1">
      <alignment horizontal="center" vertical="top" wrapText="1"/>
    </xf>
    <xf numFmtId="4" fontId="12" fillId="3" borderId="1" xfId="0" applyNumberFormat="1" applyFont="1" applyFill="1" applyBorder="1" applyAlignment="1">
      <alignment horizontal="center" vertical="top" wrapText="1"/>
    </xf>
    <xf numFmtId="4" fontId="12" fillId="0" borderId="1" xfId="0" applyNumberFormat="1" applyFont="1" applyBorder="1" applyAlignment="1">
      <alignment horizontal="center" vertical="top" wrapText="1"/>
    </xf>
    <xf numFmtId="4" fontId="15" fillId="0" borderId="1" xfId="0" applyNumberFormat="1" applyFont="1" applyBorder="1" applyAlignment="1">
      <alignment horizontal="center" vertical="top" wrapText="1"/>
    </xf>
    <xf numFmtId="4" fontId="12" fillId="2" borderId="1" xfId="1" applyNumberFormat="1" applyFont="1" applyFill="1" applyBorder="1" applyAlignment="1">
      <alignment horizontal="center" vertical="top" wrapText="1"/>
    </xf>
    <xf numFmtId="4" fontId="12" fillId="2" borderId="1" xfId="1" applyNumberFormat="1" applyFont="1" applyFill="1" applyBorder="1" applyAlignment="1">
      <alignment horizontal="center" vertical="center" textRotation="90" wrapText="1"/>
    </xf>
    <xf numFmtId="4" fontId="12" fillId="3" borderId="1" xfId="0" applyNumberFormat="1" applyFont="1" applyFill="1" applyBorder="1" applyAlignment="1">
      <alignment horizontal="center" vertical="top"/>
    </xf>
    <xf numFmtId="4" fontId="15" fillId="0" borderId="1" xfId="0" applyNumberFormat="1" applyFont="1" applyBorder="1" applyAlignment="1">
      <alignment horizontal="center" vertical="top"/>
    </xf>
    <xf numFmtId="0" fontId="15" fillId="0" borderId="1" xfId="0" applyFont="1" applyFill="1" applyBorder="1" applyAlignment="1">
      <alignment horizontal="center" vertical="top" wrapText="1"/>
    </xf>
    <xf numFmtId="2" fontId="15" fillId="0" borderId="1" xfId="0" applyNumberFormat="1" applyFont="1" applyBorder="1" applyAlignment="1">
      <alignment horizontal="center" vertical="center"/>
    </xf>
    <xf numFmtId="2" fontId="12" fillId="0" borderId="1" xfId="0" applyNumberFormat="1" applyFont="1" applyFill="1" applyBorder="1" applyAlignment="1" applyProtection="1">
      <alignment horizontal="center" vertical="center" wrapText="1"/>
      <protection hidden="1"/>
    </xf>
    <xf numFmtId="4" fontId="12" fillId="0" borderId="1" xfId="0" applyNumberFormat="1" applyFont="1" applyFill="1" applyBorder="1" applyAlignment="1" applyProtection="1">
      <alignment horizontal="center" vertical="center" wrapText="1"/>
      <protection hidden="1"/>
    </xf>
    <xf numFmtId="2" fontId="12" fillId="0" borderId="1" xfId="0" applyNumberFormat="1" applyFont="1" applyFill="1" applyBorder="1" applyAlignment="1" applyProtection="1">
      <alignment horizontal="center" vertical="center" wrapText="1"/>
      <protection locked="0"/>
    </xf>
    <xf numFmtId="2" fontId="15" fillId="0" borderId="1" xfId="0" applyNumberFormat="1" applyFont="1" applyBorder="1" applyAlignment="1">
      <alignment horizontal="center" vertical="center" wrapText="1"/>
    </xf>
    <xf numFmtId="3"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9" fontId="15" fillId="0" borderId="5" xfId="0" applyNumberFormat="1" applyFont="1" applyBorder="1" applyAlignment="1">
      <alignment horizontal="center" vertical="center"/>
    </xf>
    <xf numFmtId="0" fontId="15" fillId="0" borderId="3" xfId="0" applyFont="1" applyBorder="1" applyAlignment="1">
      <alignment vertical="top" wrapText="1"/>
    </xf>
    <xf numFmtId="0" fontId="15" fillId="0" borderId="1" xfId="0" applyFont="1" applyFill="1" applyBorder="1" applyAlignment="1">
      <alignment vertical="top" wrapText="1"/>
    </xf>
    <xf numFmtId="0" fontId="15" fillId="0" borderId="3" xfId="0" applyFont="1" applyBorder="1" applyAlignment="1">
      <alignment vertical="top"/>
    </xf>
    <xf numFmtId="0" fontId="0" fillId="0" borderId="5" xfId="0" applyBorder="1" applyAlignment="1">
      <alignment textRotation="90"/>
    </xf>
    <xf numFmtId="0" fontId="0" fillId="0" borderId="3" xfId="0" applyBorder="1" applyAlignment="1">
      <alignment textRotation="90"/>
    </xf>
    <xf numFmtId="0" fontId="0" fillId="0" borderId="5" xfId="0" applyBorder="1" applyAlignment="1"/>
    <xf numFmtId="0" fontId="0" fillId="0" borderId="3" xfId="0" applyBorder="1" applyAlignment="1"/>
    <xf numFmtId="0" fontId="15" fillId="0" borderId="5"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0" fillId="0" borderId="7" xfId="0" applyBorder="1" applyAlignment="1"/>
    <xf numFmtId="0" fontId="0" fillId="0" borderId="5"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5" xfId="0" applyBorder="1" applyAlignment="1">
      <alignment vertical="top" wrapText="1"/>
    </xf>
    <xf numFmtId="0" fontId="0" fillId="0" borderId="3" xfId="0" applyBorder="1" applyAlignment="1">
      <alignment vertical="top" wrapText="1"/>
    </xf>
    <xf numFmtId="0" fontId="0" fillId="0" borderId="7" xfId="0" applyBorder="1" applyAlignment="1">
      <alignment textRotation="90"/>
    </xf>
    <xf numFmtId="0" fontId="0" fillId="0" borderId="5" xfId="0" applyBorder="1" applyAlignment="1">
      <alignment vertical="top"/>
    </xf>
    <xf numFmtId="0" fontId="0" fillId="0" borderId="5" xfId="0" applyBorder="1" applyAlignment="1">
      <alignment textRotation="89"/>
    </xf>
    <xf numFmtId="0" fontId="0" fillId="0" borderId="7" xfId="0" applyBorder="1" applyAlignment="1">
      <alignment textRotation="89"/>
    </xf>
    <xf numFmtId="0" fontId="0" fillId="0" borderId="3" xfId="0" applyBorder="1" applyAlignment="1">
      <alignment textRotation="89"/>
    </xf>
    <xf numFmtId="3" fontId="12" fillId="0" borderId="5" xfId="0" applyNumberFormat="1" applyFont="1" applyFill="1" applyBorder="1" applyAlignment="1">
      <alignment horizontal="justify" vertical="center" wrapText="1"/>
    </xf>
    <xf numFmtId="9" fontId="12" fillId="0" borderId="5" xfId="0" applyNumberFormat="1" applyFont="1" applyFill="1" applyBorder="1" applyAlignment="1">
      <alignment horizontal="center" vertical="center" wrapText="1"/>
    </xf>
    <xf numFmtId="0" fontId="0" fillId="0" borderId="3" xfId="0" applyFill="1" applyBorder="1" applyAlignment="1"/>
    <xf numFmtId="4" fontId="12" fillId="0" borderId="5" xfId="0" applyNumberFormat="1" applyFont="1" applyFill="1" applyBorder="1" applyAlignment="1" applyProtection="1">
      <alignment horizontal="center" vertical="center" wrapText="1"/>
      <protection locked="0"/>
    </xf>
    <xf numFmtId="0" fontId="0" fillId="0" borderId="3" xfId="0" applyBorder="1" applyAlignment="1">
      <alignment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top"/>
    </xf>
    <xf numFmtId="0" fontId="15" fillId="0" borderId="5" xfId="0" applyFont="1" applyBorder="1" applyAlignment="1">
      <alignment vertical="top" wrapText="1"/>
    </xf>
    <xf numFmtId="0" fontId="15" fillId="0" borderId="5" xfId="0" applyFont="1" applyBorder="1" applyAlignment="1">
      <alignment vertical="top"/>
    </xf>
    <xf numFmtId="0" fontId="0" fillId="0" borderId="7" xfId="0" applyBorder="1" applyAlignment="1">
      <alignment vertical="top"/>
    </xf>
    <xf numFmtId="0" fontId="12" fillId="0" borderId="5" xfId="0" applyFont="1" applyFill="1" applyBorder="1" applyAlignment="1" applyProtection="1">
      <alignment vertical="top" wrapText="1"/>
      <protection hidden="1"/>
    </xf>
    <xf numFmtId="0" fontId="0" fillId="0" borderId="7" xfId="0" applyBorder="1" applyAlignment="1">
      <alignment vertical="top" wrapText="1"/>
    </xf>
    <xf numFmtId="165" fontId="12" fillId="0" borderId="5" xfId="0" applyNumberFormat="1" applyFont="1" applyFill="1" applyBorder="1" applyAlignment="1" applyProtection="1">
      <alignment vertical="top" wrapText="1"/>
      <protection locked="0"/>
    </xf>
    <xf numFmtId="10" fontId="15"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15" fillId="0" borderId="5" xfId="0" applyFont="1" applyBorder="1" applyAlignment="1">
      <alignment horizontal="center" vertical="center" wrapText="1"/>
    </xf>
    <xf numFmtId="0" fontId="0" fillId="0" borderId="7" xfId="0" applyBorder="1" applyAlignment="1">
      <alignment horizontal="center" vertical="center" wrapText="1"/>
    </xf>
    <xf numFmtId="2" fontId="15" fillId="0" borderId="5" xfId="0" applyNumberFormat="1" applyFont="1" applyBorder="1" applyAlignment="1">
      <alignment horizontal="center" vertical="center"/>
    </xf>
    <xf numFmtId="0" fontId="0" fillId="0" borderId="7" xfId="0" applyBorder="1" applyAlignment="1">
      <alignment horizontal="center"/>
    </xf>
    <xf numFmtId="2" fontId="12" fillId="0" borderId="5" xfId="0" applyNumberFormat="1" applyFont="1" applyFill="1" applyBorder="1" applyAlignment="1" applyProtection="1">
      <alignment horizontal="center" vertical="center" wrapText="1"/>
      <protection locked="0"/>
    </xf>
    <xf numFmtId="0" fontId="15" fillId="0" borderId="5" xfId="0" applyFont="1" applyBorder="1" applyAlignment="1">
      <alignment textRotation="90"/>
    </xf>
    <xf numFmtId="0" fontId="15" fillId="0" borderId="5" xfId="0" applyFont="1" applyBorder="1" applyAlignment="1"/>
    <xf numFmtId="0" fontId="15" fillId="0" borderId="5" xfId="0" applyFont="1" applyBorder="1" applyAlignment="1">
      <alignment textRotation="89"/>
    </xf>
    <xf numFmtId="3" fontId="15" fillId="0" borderId="5" xfId="0" applyNumberFormat="1" applyFont="1" applyBorder="1" applyAlignment="1">
      <alignment horizontal="center" vertical="center" wrapText="1"/>
    </xf>
    <xf numFmtId="0" fontId="0" fillId="0" borderId="3" xfId="0" applyBorder="1" applyAlignment="1">
      <alignment horizontal="center" vertical="center" wrapText="1"/>
    </xf>
    <xf numFmtId="0" fontId="15" fillId="0" borderId="5" xfId="0" quotePrefix="1" applyFont="1" applyBorder="1" applyAlignment="1">
      <alignment vertical="top" wrapText="1"/>
    </xf>
    <xf numFmtId="0" fontId="15" fillId="0" borderId="5" xfId="0" applyFont="1" applyBorder="1" applyAlignment="1">
      <alignment horizontal="center" vertical="top" wrapText="1"/>
    </xf>
    <xf numFmtId="0" fontId="15" fillId="0" borderId="5" xfId="0" applyFont="1" applyBorder="1" applyAlignment="1">
      <alignment textRotation="90" wrapText="1"/>
    </xf>
    <xf numFmtId="0" fontId="0" fillId="0" borderId="3" xfId="0" applyBorder="1" applyAlignment="1">
      <alignment textRotation="90" wrapText="1"/>
    </xf>
    <xf numFmtId="0" fontId="12" fillId="0" borderId="5" xfId="0" quotePrefix="1" applyFont="1" applyFill="1" applyBorder="1" applyAlignment="1" applyProtection="1">
      <alignment horizontal="left" vertical="top" wrapText="1"/>
      <protection hidden="1"/>
    </xf>
    <xf numFmtId="0" fontId="0" fillId="0" borderId="3" xfId="0" applyBorder="1" applyAlignment="1">
      <alignment horizontal="center" vertical="top" wrapText="1"/>
    </xf>
    <xf numFmtId="0" fontId="15" fillId="0" borderId="5" xfId="0" applyFont="1" applyBorder="1" applyAlignment="1">
      <alignment textRotation="89" wrapText="1"/>
    </xf>
    <xf numFmtId="0" fontId="0" fillId="0" borderId="3" xfId="0" applyBorder="1" applyAlignment="1">
      <alignment textRotation="89" wrapText="1"/>
    </xf>
    <xf numFmtId="0" fontId="12" fillId="0" borderId="5" xfId="0" quotePrefix="1" applyFont="1" applyFill="1" applyBorder="1" applyAlignment="1" applyProtection="1">
      <alignment vertical="top" wrapText="1"/>
      <protection hidden="1"/>
    </xf>
    <xf numFmtId="0" fontId="0" fillId="0" borderId="7" xfId="0" applyBorder="1" applyAlignment="1">
      <alignment textRotation="90" wrapText="1"/>
    </xf>
    <xf numFmtId="9" fontId="15" fillId="0" borderId="5" xfId="0" applyNumberFormat="1" applyFont="1" applyBorder="1" applyAlignment="1">
      <alignment horizontal="center" vertical="center" wrapText="1"/>
    </xf>
    <xf numFmtId="0" fontId="15" fillId="0" borderId="3" xfId="0" applyFont="1" applyBorder="1" applyAlignment="1"/>
    <xf numFmtId="0" fontId="15" fillId="0" borderId="3" xfId="0" applyFont="1" applyBorder="1" applyAlignment="1">
      <alignment horizontal="justify" vertical="center" wrapText="1"/>
    </xf>
    <xf numFmtId="0" fontId="15" fillId="0" borderId="5" xfId="0" applyFont="1" applyBorder="1" applyAlignment="1">
      <alignment horizontal="center" vertical="top"/>
    </xf>
    <xf numFmtId="0" fontId="15" fillId="0" borderId="3" xfId="0" applyFont="1" applyBorder="1" applyAlignment="1">
      <alignment vertical="top"/>
    </xf>
    <xf numFmtId="0" fontId="15" fillId="0" borderId="3" xfId="0" applyFont="1" applyBorder="1" applyAlignment="1">
      <alignment vertical="top"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9" fillId="0" borderId="5" xfId="0" applyFont="1" applyBorder="1" applyAlignment="1">
      <alignment vertical="top" wrapText="1"/>
    </xf>
    <xf numFmtId="0" fontId="15" fillId="0" borderId="5" xfId="0" applyFont="1" applyBorder="1" applyAlignment="1">
      <alignment vertical="top" textRotation="89" wrapText="1"/>
    </xf>
    <xf numFmtId="0" fontId="15" fillId="0" borderId="3" xfId="0" applyFont="1" applyBorder="1" applyAlignment="1">
      <alignment vertical="top" textRotation="89" wrapText="1"/>
    </xf>
    <xf numFmtId="0" fontId="15" fillId="0" borderId="5" xfId="0" applyFont="1" applyBorder="1" applyAlignment="1">
      <alignment vertical="top" textRotation="90" wrapText="1"/>
    </xf>
    <xf numFmtId="0" fontId="15" fillId="0" borderId="3" xfId="0" applyFont="1" applyBorder="1" applyAlignment="1">
      <alignment vertical="top" textRotation="90" wrapText="1"/>
    </xf>
    <xf numFmtId="0" fontId="15" fillId="0" borderId="3" xfId="0" applyFont="1" applyBorder="1" applyAlignment="1">
      <alignment textRotation="90"/>
    </xf>
    <xf numFmtId="0" fontId="15" fillId="0" borderId="7" xfId="0" applyFont="1" applyBorder="1" applyAlignment="1"/>
    <xf numFmtId="0" fontId="9" fillId="0" borderId="5" xfId="0" applyFont="1" applyBorder="1" applyAlignment="1">
      <alignment textRotation="90"/>
    </xf>
    <xf numFmtId="0" fontId="9" fillId="0" borderId="5" xfId="0" applyFont="1" applyBorder="1" applyAlignment="1"/>
    <xf numFmtId="0" fontId="9" fillId="0" borderId="5" xfId="0" applyFont="1" applyBorder="1" applyAlignment="1">
      <alignment horizontal="center" vertical="center" textRotation="90" wrapText="1"/>
    </xf>
    <xf numFmtId="0" fontId="0" fillId="0" borderId="7" xfId="0" applyBorder="1" applyAlignment="1">
      <alignment horizontal="center" vertical="top"/>
    </xf>
    <xf numFmtId="0" fontId="0" fillId="0" borderId="3" xfId="0" applyBorder="1" applyAlignment="1">
      <alignment horizontal="center" vertical="top"/>
    </xf>
    <xf numFmtId="0" fontId="15" fillId="0" borderId="3" xfId="0" applyFont="1" applyBorder="1" applyAlignment="1">
      <alignment vertical="center" wrapText="1"/>
    </xf>
    <xf numFmtId="165" fontId="12" fillId="0" borderId="5" xfId="0" applyNumberFormat="1" applyFont="1" applyFill="1" applyBorder="1" applyAlignment="1" applyProtection="1">
      <alignment horizontal="justify" vertical="center" wrapText="1"/>
      <protection locked="0"/>
    </xf>
    <xf numFmtId="0" fontId="15" fillId="0" borderId="7" xfId="0" applyFont="1" applyBorder="1" applyAlignment="1">
      <alignment horizontal="justify" vertical="center" wrapText="1"/>
    </xf>
    <xf numFmtId="165" fontId="10" fillId="0" borderId="5" xfId="0" applyNumberFormat="1" applyFont="1" applyFill="1" applyBorder="1" applyAlignment="1" applyProtection="1">
      <alignment vertical="top" wrapText="1"/>
      <protection locked="0"/>
    </xf>
    <xf numFmtId="0" fontId="10" fillId="0" borderId="5" xfId="0" applyFont="1" applyFill="1" applyBorder="1" applyAlignment="1" applyProtection="1">
      <alignment horizontal="left" vertical="top" wrapText="1"/>
      <protection hidden="1"/>
    </xf>
    <xf numFmtId="0" fontId="0" fillId="0" borderId="7" xfId="0" applyBorder="1" applyAlignment="1">
      <alignment horizontal="left" vertical="top" wrapText="1"/>
    </xf>
    <xf numFmtId="10" fontId="15" fillId="0" borderId="5" xfId="0" applyNumberFormat="1" applyFont="1" applyBorder="1" applyAlignment="1">
      <alignment horizontal="center" vertical="center"/>
    </xf>
    <xf numFmtId="0" fontId="12" fillId="0" borderId="5" xfId="0" quotePrefix="1" applyFont="1" applyFill="1" applyBorder="1" applyAlignment="1" applyProtection="1">
      <alignment horizontal="left" vertical="top" wrapText="1" indent="1"/>
      <protection hidden="1"/>
    </xf>
    <xf numFmtId="0" fontId="0" fillId="0" borderId="7" xfId="0" applyBorder="1" applyAlignment="1">
      <alignment horizontal="left" vertical="top" wrapText="1" indent="1"/>
    </xf>
    <xf numFmtId="0" fontId="0" fillId="0" borderId="3" xfId="0" applyBorder="1" applyAlignment="1">
      <alignment horizontal="left" vertical="top" wrapText="1" indent="1"/>
    </xf>
    <xf numFmtId="0" fontId="0" fillId="0" borderId="7" xfId="0" applyBorder="1" applyAlignment="1">
      <alignment horizontal="center" vertical="top" wrapText="1"/>
    </xf>
    <xf numFmtId="0" fontId="0" fillId="0" borderId="7" xfId="0" applyBorder="1" applyAlignment="1">
      <alignment vertical="center" wrapText="1"/>
    </xf>
    <xf numFmtId="0" fontId="0" fillId="0" borderId="5" xfId="0" applyBorder="1" applyAlignment="1">
      <alignment horizontal="center" vertical="top" wrapText="1"/>
    </xf>
    <xf numFmtId="0" fontId="0" fillId="0" borderId="5" xfId="0" applyBorder="1" applyAlignment="1">
      <alignment horizontal="left" vertical="top" wrapText="1" indent="1"/>
    </xf>
    <xf numFmtId="0" fontId="0" fillId="0" borderId="3" xfId="0" applyBorder="1" applyAlignment="1">
      <alignment horizontal="left" vertical="top" wrapText="1"/>
    </xf>
    <xf numFmtId="9" fontId="0" fillId="0" borderId="5" xfId="0" applyNumberFormat="1" applyBorder="1" applyAlignment="1">
      <alignment horizontal="center" vertical="center" wrapText="1"/>
    </xf>
    <xf numFmtId="9" fontId="15" fillId="0" borderId="5" xfId="0" applyNumberFormat="1" applyFont="1" applyBorder="1" applyAlignment="1">
      <alignment horizontal="center" vertical="top" wrapText="1"/>
    </xf>
    <xf numFmtId="0" fontId="0" fillId="0" borderId="3" xfId="0" applyBorder="1" applyAlignment="1">
      <alignment horizontal="center"/>
    </xf>
    <xf numFmtId="3" fontId="12" fillId="0" borderId="5" xfId="0" applyNumberFormat="1" applyFont="1" applyFill="1" applyBorder="1" applyAlignment="1">
      <alignment vertical="top" wrapText="1"/>
    </xf>
    <xf numFmtId="0" fontId="15" fillId="0" borderId="5" xfId="0" applyFont="1" applyFill="1" applyBorder="1" applyAlignment="1">
      <alignment vertical="top" wrapText="1"/>
    </xf>
    <xf numFmtId="0" fontId="0" fillId="0" borderId="7" xfId="0" applyBorder="1" applyAlignment="1">
      <alignment wrapText="1"/>
    </xf>
    <xf numFmtId="0" fontId="0" fillId="0" borderId="3" xfId="0" applyBorder="1" applyAlignment="1">
      <alignment wrapText="1"/>
    </xf>
    <xf numFmtId="1" fontId="15" fillId="0" borderId="5" xfId="0" applyNumberFormat="1" applyFont="1" applyFill="1" applyBorder="1" applyAlignment="1">
      <alignment horizontal="center" vertical="center" wrapText="1"/>
    </xf>
    <xf numFmtId="0" fontId="15" fillId="0" borderId="3" xfId="0" applyFont="1" applyBorder="1" applyAlignment="1">
      <alignment horizontal="center" vertical="top" wrapText="1"/>
    </xf>
    <xf numFmtId="0" fontId="15" fillId="0" borderId="3" xfId="0" applyFont="1" applyBorder="1" applyAlignment="1">
      <alignment horizontal="center" vertical="top"/>
    </xf>
    <xf numFmtId="10" fontId="15" fillId="0" borderId="5" xfId="0" applyNumberFormat="1" applyFont="1" applyBorder="1" applyAlignment="1">
      <alignment horizontal="center" vertical="top" wrapText="1"/>
    </xf>
    <xf numFmtId="10" fontId="15" fillId="0" borderId="5" xfId="0" applyNumberFormat="1" applyFont="1" applyBorder="1" applyAlignment="1">
      <alignment vertical="top" wrapText="1"/>
    </xf>
    <xf numFmtId="0" fontId="15" fillId="0" borderId="3" xfId="0" applyFont="1" applyBorder="1" applyAlignment="1">
      <alignment horizontal="center" vertical="center"/>
    </xf>
    <xf numFmtId="3" fontId="15" fillId="0" borderId="5" xfId="0" applyNumberFormat="1" applyFont="1" applyBorder="1" applyAlignment="1">
      <alignment vertical="center" wrapText="1"/>
    </xf>
    <xf numFmtId="0" fontId="15" fillId="0" borderId="3" xfId="0" applyFont="1" applyBorder="1" applyAlignment="1">
      <alignment vertical="center"/>
    </xf>
    <xf numFmtId="3" fontId="15" fillId="0" borderId="5" xfId="0" applyNumberFormat="1" applyFont="1" applyBorder="1" applyAlignment="1">
      <alignment horizontal="center" vertical="center" textRotation="1" wrapText="1"/>
    </xf>
    <xf numFmtId="0" fontId="15" fillId="0" borderId="7" xfId="0" applyFont="1" applyBorder="1" applyAlignment="1">
      <alignment horizontal="center" vertical="center" textRotation="1" wrapText="1"/>
    </xf>
    <xf numFmtId="0" fontId="15" fillId="0" borderId="3" xfId="0" applyFont="1" applyBorder="1" applyAlignment="1">
      <alignment horizontal="center" vertical="center" textRotation="1" wrapText="1"/>
    </xf>
    <xf numFmtId="4" fontId="12" fillId="0" borderId="5" xfId="0" applyNumberFormat="1" applyFont="1" applyFill="1" applyBorder="1" applyAlignment="1" applyProtection="1">
      <alignment vertical="center" wrapText="1"/>
      <protection locked="0"/>
    </xf>
    <xf numFmtId="0" fontId="15" fillId="0" borderId="7" xfId="0" applyFont="1" applyBorder="1" applyAlignment="1">
      <alignment vertical="center" wrapText="1"/>
    </xf>
    <xf numFmtId="2" fontId="12" fillId="0" borderId="5" xfId="0" applyNumberFormat="1" applyFont="1" applyFill="1" applyBorder="1" applyAlignment="1" applyProtection="1">
      <alignment vertical="center" wrapText="1"/>
      <protection locked="0"/>
    </xf>
    <xf numFmtId="2" fontId="15" fillId="0" borderId="3" xfId="0" applyNumberFormat="1" applyFont="1" applyBorder="1" applyAlignment="1">
      <alignment vertical="center" wrapText="1"/>
    </xf>
    <xf numFmtId="9" fontId="15" fillId="0" borderId="5" xfId="0" applyNumberFormat="1" applyFont="1" applyBorder="1" applyAlignment="1">
      <alignment horizontal="center" vertical="center"/>
    </xf>
    <xf numFmtId="0" fontId="15" fillId="0" borderId="5" xfId="0" applyFont="1" applyBorder="1" applyAlignment="1">
      <alignment horizontal="center" vertical="center"/>
    </xf>
    <xf numFmtId="0" fontId="12" fillId="0" borderId="5" xfId="0" applyFont="1" applyBorder="1" applyAlignment="1">
      <alignment vertical="top" wrapText="1"/>
    </xf>
    <xf numFmtId="0" fontId="12" fillId="0" borderId="5" xfId="1" applyFont="1" applyBorder="1" applyAlignment="1">
      <alignment vertical="top" wrapText="1"/>
    </xf>
    <xf numFmtId="0" fontId="15" fillId="0" borderId="7" xfId="0" applyFont="1" applyBorder="1" applyAlignment="1">
      <alignment vertical="top" wrapText="1"/>
    </xf>
    <xf numFmtId="0" fontId="15" fillId="0" borderId="7" xfId="0" applyFont="1" applyBorder="1" applyAlignment="1">
      <alignment vertical="top"/>
    </xf>
    <xf numFmtId="2" fontId="12" fillId="0" borderId="7" xfId="0" applyNumberFormat="1" applyFont="1" applyBorder="1" applyAlignment="1">
      <alignment horizontal="center" vertical="center" wrapText="1"/>
    </xf>
    <xf numFmtId="2" fontId="12" fillId="0" borderId="3" xfId="0" applyNumberFormat="1" applyFont="1" applyBorder="1" applyAlignment="1">
      <alignment horizontal="center" vertical="center" wrapText="1"/>
    </xf>
    <xf numFmtId="0" fontId="14" fillId="2" borderId="1" xfId="1" applyFont="1" applyFill="1" applyBorder="1" applyAlignment="1">
      <alignment horizontal="center" vertical="center" wrapText="1"/>
    </xf>
    <xf numFmtId="0" fontId="14" fillId="0" borderId="1" xfId="1" applyFont="1" applyBorder="1"/>
    <xf numFmtId="0" fontId="14" fillId="0" borderId="1" xfId="1" applyFont="1" applyBorder="1" applyAlignment="1">
      <alignment horizontal="center" vertical="center" wrapText="1"/>
    </xf>
    <xf numFmtId="0" fontId="12" fillId="3" borderId="5" xfId="0" applyFont="1" applyFill="1" applyBorder="1" applyAlignment="1">
      <alignment vertical="top" wrapText="1"/>
    </xf>
    <xf numFmtId="0" fontId="3" fillId="0" borderId="0" xfId="0" applyFont="1" applyAlignment="1">
      <alignment horizontal="center"/>
    </xf>
    <xf numFmtId="0" fontId="9" fillId="0" borderId="0" xfId="0" applyFont="1" applyAlignment="1">
      <alignment horizontal="center"/>
    </xf>
    <xf numFmtId="0" fontId="14" fillId="2" borderId="1" xfId="1" applyFont="1" applyFill="1" applyBorder="1" applyAlignment="1">
      <alignment horizontal="center" vertical="center" textRotation="90" wrapText="1"/>
    </xf>
    <xf numFmtId="167" fontId="14" fillId="2" borderId="1" xfId="1" applyNumberFormat="1" applyFont="1" applyFill="1" applyBorder="1" applyAlignment="1">
      <alignment horizontal="center" vertical="center" wrapText="1"/>
    </xf>
    <xf numFmtId="0" fontId="14" fillId="0" borderId="1" xfId="1" applyFont="1" applyBorder="1" applyAlignment="1">
      <alignment horizontal="center" vertical="center" textRotation="90" wrapText="1"/>
    </xf>
    <xf numFmtId="0" fontId="15" fillId="0" borderId="5" xfId="0" applyFont="1" applyBorder="1" applyAlignment="1">
      <alignment vertical="center" wrapText="1"/>
    </xf>
    <xf numFmtId="0" fontId="0" fillId="0" borderId="3" xfId="0" applyBorder="1" applyAlignment="1">
      <alignment vertical="center"/>
    </xf>
    <xf numFmtId="0" fontId="0" fillId="0" borderId="1" xfId="0" applyFont="1" applyBorder="1" applyAlignment="1">
      <alignment horizontal="left"/>
    </xf>
    <xf numFmtId="4" fontId="12" fillId="0"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5" fillId="0" borderId="7" xfId="0" applyFont="1" applyBorder="1" applyAlignment="1">
      <alignment vertical="center"/>
    </xf>
    <xf numFmtId="0" fontId="15" fillId="0" borderId="1" xfId="0" applyFont="1" applyFill="1" applyBorder="1" applyAlignment="1">
      <alignment vertical="top" wrapText="1"/>
    </xf>
    <xf numFmtId="0" fontId="0" fillId="0" borderId="3" xfId="0" applyFill="1" applyBorder="1" applyAlignment="1">
      <alignment vertical="top" wrapText="1"/>
    </xf>
    <xf numFmtId="165" fontId="12" fillId="0" borderId="5" xfId="0" applyNumberFormat="1" applyFont="1" applyFill="1" applyBorder="1" applyAlignment="1" applyProtection="1">
      <alignment vertical="center" wrapText="1"/>
      <protection locked="0"/>
    </xf>
    <xf numFmtId="0" fontId="16" fillId="0" borderId="1" xfId="0" applyFont="1" applyFill="1" applyBorder="1" applyAlignment="1">
      <alignment vertical="top" wrapText="1"/>
    </xf>
    <xf numFmtId="0" fontId="16" fillId="0" borderId="5" xfId="0" applyFont="1" applyFill="1" applyBorder="1" applyAlignment="1">
      <alignment vertical="top" wrapText="1"/>
    </xf>
    <xf numFmtId="0" fontId="12" fillId="0" borderId="4" xfId="1" applyFont="1" applyBorder="1" applyAlignment="1">
      <alignment vertical="top" wrapText="1"/>
    </xf>
    <xf numFmtId="0" fontId="15" fillId="0" borderId="6" xfId="0" applyFont="1" applyBorder="1" applyAlignment="1">
      <alignment vertical="top" wrapText="1"/>
    </xf>
    <xf numFmtId="165" fontId="12" fillId="0" borderId="5" xfId="0" applyNumberFormat="1" applyFont="1" applyFill="1" applyBorder="1" applyAlignment="1" applyProtection="1">
      <alignment vertical="top" wrapText="1"/>
    </xf>
    <xf numFmtId="0" fontId="15" fillId="0" borderId="7" xfId="0" applyFont="1" applyBorder="1" applyAlignment="1">
      <alignment horizontal="center" vertical="center"/>
    </xf>
    <xf numFmtId="0" fontId="15" fillId="0" borderId="7" xfId="0" applyFont="1" applyBorder="1" applyAlignment="1">
      <alignment horizontal="center" vertical="top" wrapText="1"/>
    </xf>
    <xf numFmtId="10" fontId="0" fillId="0" borderId="5" xfId="0" applyNumberFormat="1" applyBorder="1" applyAlignment="1">
      <alignment horizontal="center" vertical="center" wrapText="1"/>
    </xf>
    <xf numFmtId="0" fontId="15" fillId="0" borderId="7" xfId="0" applyFont="1" applyBorder="1" applyAlignment="1">
      <alignment horizontal="center" vertical="center" textRotation="90" wrapText="1"/>
    </xf>
    <xf numFmtId="169" fontId="12" fillId="3" borderId="5" xfId="0" applyNumberFormat="1" applyFont="1" applyFill="1" applyBorder="1" applyAlignment="1">
      <alignment horizontal="center" vertical="center" wrapText="1"/>
    </xf>
    <xf numFmtId="169" fontId="12" fillId="3" borderId="7" xfId="0" applyNumberFormat="1" applyFont="1" applyFill="1" applyBorder="1" applyAlignment="1">
      <alignment horizontal="center" vertical="center" wrapText="1"/>
    </xf>
    <xf numFmtId="169" fontId="12" fillId="3" borderId="3"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0" fontId="12" fillId="3" borderId="1" xfId="0" applyFont="1" applyFill="1" applyBorder="1" applyAlignment="1">
      <alignment vertical="top" wrapText="1"/>
    </xf>
    <xf numFmtId="10" fontId="0" fillId="0" borderId="5" xfId="0" applyNumberFormat="1" applyBorder="1" applyAlignment="1">
      <alignment horizontal="center" vertical="center"/>
    </xf>
    <xf numFmtId="9" fontId="0" fillId="0" borderId="5" xfId="0" applyNumberFormat="1" applyBorder="1" applyAlignment="1">
      <alignment horizontal="center" vertical="center"/>
    </xf>
    <xf numFmtId="0" fontId="12" fillId="0" borderId="5" xfId="0" applyFont="1" applyFill="1" applyBorder="1" applyAlignment="1">
      <alignment horizontal="left" vertical="top" wrapText="1"/>
    </xf>
    <xf numFmtId="49" fontId="0" fillId="0" borderId="5" xfId="0" applyNumberFormat="1" applyBorder="1" applyAlignment="1">
      <alignment horizontal="center" vertical="center" wrapText="1"/>
    </xf>
    <xf numFmtId="49" fontId="0" fillId="0" borderId="3" xfId="0" applyNumberFormat="1" applyBorder="1" applyAlignment="1">
      <alignment horizontal="center" vertical="center" wrapText="1"/>
    </xf>
    <xf numFmtId="2" fontId="12" fillId="0" borderId="5" xfId="0" applyNumberFormat="1" applyFont="1" applyFill="1" applyBorder="1" applyAlignment="1" applyProtection="1">
      <alignment horizontal="center" vertical="center" wrapText="1"/>
      <protection hidden="1"/>
    </xf>
    <xf numFmtId="2" fontId="0" fillId="0" borderId="3" xfId="0" applyNumberFormat="1" applyBorder="1" applyAlignment="1">
      <alignment horizontal="center" vertical="center" wrapText="1"/>
    </xf>
    <xf numFmtId="2" fontId="0" fillId="0" borderId="7" xfId="0" applyNumberFormat="1" applyBorder="1" applyAlignment="1">
      <alignment horizontal="center" vertical="center" wrapText="1"/>
    </xf>
    <xf numFmtId="2" fontId="15" fillId="0" borderId="5" xfId="0" applyNumberFormat="1" applyFont="1" applyBorder="1" applyAlignment="1">
      <alignment horizontal="center" vertical="center" wrapText="1"/>
    </xf>
    <xf numFmtId="4" fontId="12" fillId="0" borderId="5" xfId="0" applyNumberFormat="1" applyFont="1" applyFill="1" applyBorder="1" applyAlignment="1" applyProtection="1">
      <alignment horizontal="center" vertical="center" wrapText="1"/>
      <protection hidden="1"/>
    </xf>
    <xf numFmtId="4" fontId="6" fillId="0" borderId="5" xfId="0" applyNumberFormat="1" applyFont="1" applyBorder="1" applyAlignment="1">
      <alignment horizontal="center"/>
    </xf>
    <xf numFmtId="4" fontId="6" fillId="0" borderId="3" xfId="0" applyNumberFormat="1" applyFont="1" applyBorder="1" applyAlignment="1">
      <alignment horizontal="center"/>
    </xf>
    <xf numFmtId="2" fontId="12" fillId="0" borderId="5" xfId="0" applyNumberFormat="1" applyFont="1" applyFill="1" applyBorder="1" applyAlignment="1" applyProtection="1">
      <alignment vertical="center" wrapText="1"/>
      <protection hidden="1"/>
    </xf>
    <xf numFmtId="0" fontId="15" fillId="0" borderId="5" xfId="0" applyFont="1" applyBorder="1" applyAlignment="1">
      <alignment wrapText="1"/>
    </xf>
    <xf numFmtId="0" fontId="0" fillId="0" borderId="5" xfId="0" applyBorder="1" applyAlignment="1">
      <alignment vertical="top" textRotation="90" wrapText="1"/>
    </xf>
    <xf numFmtId="0" fontId="0" fillId="0" borderId="7" xfId="0" applyBorder="1" applyAlignment="1">
      <alignment vertical="top" textRotation="90" wrapText="1"/>
    </xf>
    <xf numFmtId="0" fontId="0" fillId="0" borderId="3" xfId="0" applyBorder="1" applyAlignment="1">
      <alignment vertical="top" textRotation="90" wrapText="1"/>
    </xf>
    <xf numFmtId="2" fontId="0" fillId="0" borderId="3" xfId="0" applyNumberFormat="1" applyBorder="1" applyAlignment="1">
      <alignment horizontal="center" vertical="center"/>
    </xf>
    <xf numFmtId="4" fontId="0" fillId="0" borderId="7" xfId="0" applyNumberFormat="1" applyBorder="1" applyAlignment="1">
      <alignment horizontal="center" vertical="center" wrapText="1"/>
    </xf>
    <xf numFmtId="4" fontId="0" fillId="0" borderId="3" xfId="0" applyNumberFormat="1" applyBorder="1" applyAlignment="1">
      <alignment horizontal="center" vertical="center" wrapText="1"/>
    </xf>
    <xf numFmtId="4" fontId="12" fillId="0" borderId="1" xfId="0" applyNumberFormat="1" applyFont="1" applyFill="1" applyBorder="1" applyAlignment="1" applyProtection="1">
      <alignment horizontal="justify" vertical="center" wrapText="1"/>
      <protection hidden="1"/>
    </xf>
    <xf numFmtId="3" fontId="15"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xf>
    <xf numFmtId="3" fontId="15" fillId="3" borderId="5" xfId="0" applyNumberFormat="1" applyFont="1" applyFill="1" applyBorder="1" applyAlignment="1">
      <alignment horizontal="center" vertical="center" wrapText="1"/>
    </xf>
    <xf numFmtId="2" fontId="0" fillId="0" borderId="7" xfId="0" applyNumberFormat="1" applyBorder="1" applyAlignment="1">
      <alignment horizontal="center" vertical="center"/>
    </xf>
    <xf numFmtId="2" fontId="15" fillId="0" borderId="3" xfId="0" applyNumberFormat="1" applyFont="1" applyBorder="1" applyAlignment="1">
      <alignment horizontal="center" vertical="center" wrapText="1"/>
    </xf>
    <xf numFmtId="2" fontId="0" fillId="0" borderId="3" xfId="0" applyNumberFormat="1" applyFont="1" applyBorder="1" applyAlignment="1">
      <alignment horizontal="center" vertical="center" wrapText="1"/>
    </xf>
    <xf numFmtId="2" fontId="0" fillId="0" borderId="3" xfId="0" applyNumberFormat="1" applyFont="1" applyBorder="1" applyAlignment="1">
      <alignment horizontal="center" vertical="center"/>
    </xf>
    <xf numFmtId="4" fontId="20" fillId="0" borderId="1" xfId="0" applyNumberFormat="1" applyFont="1" applyFill="1" applyBorder="1" applyAlignment="1" applyProtection="1">
      <alignment horizontal="center" vertical="center" wrapText="1"/>
      <protection locked="0"/>
    </xf>
    <xf numFmtId="2" fontId="0" fillId="0" borderId="5" xfId="0" applyNumberFormat="1" applyBorder="1" applyAlignment="1">
      <alignment horizontal="center" vertical="center"/>
    </xf>
    <xf numFmtId="2" fontId="8" fillId="0" borderId="1" xfId="0" applyNumberFormat="1" applyFont="1" applyFill="1" applyBorder="1" applyAlignment="1" applyProtection="1">
      <alignment horizontal="center" vertical="center" wrapText="1"/>
      <protection locked="0"/>
    </xf>
    <xf numFmtId="2" fontId="0" fillId="0" borderId="5" xfId="0" applyNumberFormat="1" applyBorder="1" applyAlignment="1">
      <alignment horizontal="center" vertical="center" wrapText="1"/>
    </xf>
    <xf numFmtId="4" fontId="15" fillId="0" borderId="7" xfId="0" applyNumberFormat="1" applyFont="1" applyBorder="1" applyAlignment="1">
      <alignment horizontal="center" vertical="center" wrapText="1"/>
    </xf>
    <xf numFmtId="2" fontId="15" fillId="3" borderId="0" xfId="0" applyNumberFormat="1" applyFont="1" applyFill="1" applyAlignment="1">
      <alignment horizontal="center" vertical="center" wrapText="1"/>
    </xf>
    <xf numFmtId="2" fontId="15" fillId="0" borderId="7" xfId="0" applyNumberFormat="1" applyFont="1" applyBorder="1" applyAlignment="1">
      <alignment horizontal="center" vertical="center" wrapText="1"/>
    </xf>
    <xf numFmtId="2" fontId="20" fillId="0" borderId="1" xfId="0" applyNumberFormat="1" applyFont="1" applyFill="1" applyBorder="1" applyAlignment="1" applyProtection="1">
      <alignment horizontal="center" vertical="center" wrapText="1"/>
      <protection locked="0"/>
    </xf>
    <xf numFmtId="9" fontId="12" fillId="3" borderId="1" xfId="0" applyNumberFormat="1" applyFont="1" applyFill="1" applyBorder="1" applyAlignment="1">
      <alignment horizontal="center" vertical="top" wrapText="1"/>
    </xf>
    <xf numFmtId="9" fontId="15" fillId="0"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9" fontId="15" fillId="0" borderId="3" xfId="0" applyNumberFormat="1" applyFont="1" applyBorder="1" applyAlignment="1">
      <alignment horizontal="center" vertical="center"/>
    </xf>
    <xf numFmtId="9" fontId="15" fillId="0" borderId="1" xfId="0" applyNumberFormat="1" applyFont="1" applyFill="1" applyBorder="1" applyAlignment="1">
      <alignment horizontal="center" vertical="center"/>
    </xf>
    <xf numFmtId="9" fontId="21" fillId="0" borderId="1" xfId="0" applyNumberFormat="1" applyFont="1" applyBorder="1" applyAlignment="1">
      <alignment horizontal="center" vertical="center" wrapText="1"/>
    </xf>
    <xf numFmtId="10" fontId="21" fillId="0" borderId="5"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3" xfId="0" applyFont="1" applyBorder="1" applyAlignment="1">
      <alignment horizontal="center" vertical="center" wrapText="1"/>
    </xf>
    <xf numFmtId="10" fontId="12" fillId="0" borderId="10"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cellXfs>
  <cellStyles count="6">
    <cellStyle name="Comma" xfId="5" builtinId="3"/>
    <cellStyle name="Millares [0] 2 2" xfId="2"/>
    <cellStyle name="Millares 2 2" xfId="3"/>
    <cellStyle name="Moneda 2" xf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566"/>
  <sheetViews>
    <sheetView tabSelected="1" topLeftCell="A130" zoomScale="68" zoomScaleNormal="68" workbookViewId="0">
      <selection activeCell="AK31" sqref="AK31"/>
    </sheetView>
  </sheetViews>
  <sheetFormatPr defaultColWidth="11.42578125" defaultRowHeight="15" x14ac:dyDescent="0.25"/>
  <cols>
    <col min="2" max="2" width="13.42578125" customWidth="1"/>
    <col min="3" max="3" width="11.42578125" customWidth="1"/>
    <col min="4" max="4" width="15.28515625" customWidth="1"/>
    <col min="5" max="5" width="24.5703125" customWidth="1"/>
    <col min="6" max="6" width="19.85546875" customWidth="1"/>
    <col min="7" max="7" width="17.5703125" customWidth="1"/>
    <col min="8" max="8" width="11" customWidth="1"/>
    <col min="9" max="9" width="21" customWidth="1"/>
    <col min="10" max="10" width="12" customWidth="1"/>
    <col min="11" max="11" width="20.140625" customWidth="1"/>
    <col min="12" max="12" width="6.85546875" customWidth="1"/>
    <col min="13" max="13" width="17.28515625" customWidth="1"/>
    <col min="14" max="14" width="15.85546875" customWidth="1"/>
    <col min="15" max="15" width="10.42578125" customWidth="1"/>
    <col min="16" max="16" width="15.85546875" style="6" customWidth="1"/>
    <col min="17" max="17" width="12.42578125" style="6" customWidth="1"/>
    <col min="18" max="18" width="13.42578125" customWidth="1"/>
    <col min="19" max="19" width="3.5703125" style="6" customWidth="1"/>
    <col min="20" max="20" width="4.28515625" customWidth="1"/>
    <col min="21" max="21" width="4.42578125" style="6" customWidth="1"/>
    <col min="22" max="22" width="3" customWidth="1"/>
    <col min="23" max="23" width="3.5703125" style="6" customWidth="1"/>
    <col min="24" max="24" width="2.42578125" customWidth="1"/>
    <col min="25" max="25" width="3.5703125" style="5" customWidth="1"/>
    <col min="26" max="26" width="3.42578125" style="6" customWidth="1"/>
    <col min="27" max="27" width="3.140625" customWidth="1"/>
    <col min="28" max="28" width="3" customWidth="1"/>
    <col min="29" max="29" width="2.5703125" customWidth="1"/>
    <col min="30" max="30" width="3.7109375" customWidth="1"/>
    <col min="31" max="31" width="8.140625" customWidth="1"/>
  </cols>
  <sheetData>
    <row r="2" spans="2:31" x14ac:dyDescent="0.25">
      <c r="B2" s="403" t="s">
        <v>27</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row>
    <row r="3" spans="2:31" x14ac:dyDescent="0.25">
      <c r="B3" s="404" t="s">
        <v>38</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row>
    <row r="4" spans="2:31" x14ac:dyDescent="0.25">
      <c r="B4" s="403"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row>
    <row r="5" spans="2:31" x14ac:dyDescent="0.25">
      <c r="B5" s="410" t="s">
        <v>49</v>
      </c>
      <c r="C5" s="410"/>
      <c r="D5" s="410"/>
      <c r="E5" s="410"/>
      <c r="F5" s="410"/>
      <c r="G5" s="410"/>
      <c r="H5" s="410"/>
      <c r="I5" s="410"/>
      <c r="J5" s="410"/>
      <c r="K5" s="410"/>
      <c r="L5" s="9"/>
      <c r="M5" s="9"/>
      <c r="N5" s="9"/>
      <c r="O5" s="9"/>
      <c r="P5" s="10"/>
      <c r="Q5" s="10"/>
      <c r="R5" s="9"/>
      <c r="S5" s="10"/>
      <c r="T5" s="9"/>
      <c r="U5" s="10"/>
      <c r="V5" s="9"/>
      <c r="W5" s="10"/>
      <c r="X5" s="9"/>
      <c r="Y5" s="11"/>
      <c r="Z5" s="10"/>
      <c r="AA5" s="9"/>
      <c r="AB5" s="9"/>
      <c r="AC5" s="9"/>
      <c r="AD5" s="9"/>
      <c r="AE5" s="9"/>
    </row>
    <row r="6" spans="2:31" ht="6.75" customHeight="1" x14ac:dyDescent="0.25">
      <c r="B6" s="9"/>
      <c r="C6" s="9"/>
      <c r="D6" s="9"/>
      <c r="E6" s="9"/>
      <c r="F6" s="9"/>
      <c r="G6" s="9"/>
      <c r="H6" s="9"/>
      <c r="I6" s="9"/>
      <c r="J6" s="9"/>
      <c r="K6" s="9"/>
      <c r="L6" s="9"/>
      <c r="M6" s="9"/>
      <c r="N6" s="9"/>
      <c r="O6" s="9"/>
      <c r="P6" s="10"/>
      <c r="Q6" s="10"/>
      <c r="R6" s="9"/>
      <c r="S6" s="10"/>
      <c r="T6" s="9"/>
      <c r="U6" s="10"/>
      <c r="V6" s="9"/>
      <c r="W6" s="10"/>
      <c r="X6" s="9"/>
      <c r="Y6" s="11"/>
      <c r="Z6" s="10"/>
      <c r="AA6" s="9"/>
      <c r="AB6" s="9"/>
      <c r="AC6" s="9"/>
      <c r="AD6" s="9"/>
      <c r="AE6" s="9"/>
    </row>
    <row r="7" spans="2:31" x14ac:dyDescent="0.25">
      <c r="B7" s="9" t="s">
        <v>39</v>
      </c>
      <c r="C7" s="9"/>
      <c r="D7" s="9"/>
      <c r="E7" s="9"/>
      <c r="F7" s="9"/>
      <c r="G7" s="9"/>
      <c r="H7" s="9"/>
      <c r="I7" s="9"/>
      <c r="J7" s="9"/>
      <c r="K7" s="9"/>
      <c r="L7" s="9"/>
      <c r="M7" s="9"/>
      <c r="N7" s="9"/>
      <c r="O7" s="9"/>
      <c r="P7" s="10"/>
      <c r="Q7" s="10"/>
      <c r="R7" s="9"/>
      <c r="S7" s="10"/>
      <c r="T7" s="9"/>
      <c r="U7" s="10"/>
      <c r="V7" s="9"/>
      <c r="W7" s="10"/>
      <c r="X7" s="9"/>
      <c r="Y7" s="11"/>
      <c r="Z7" s="10"/>
      <c r="AA7" s="9"/>
      <c r="AB7" s="9"/>
      <c r="AC7" s="9"/>
      <c r="AD7" s="9"/>
      <c r="AE7" s="9"/>
    </row>
    <row r="8" spans="2:31" x14ac:dyDescent="0.25">
      <c r="B8" s="9"/>
      <c r="C8" s="9"/>
      <c r="D8" s="9"/>
      <c r="E8" s="9"/>
      <c r="F8" s="9"/>
      <c r="G8" s="9"/>
      <c r="H8" s="9"/>
      <c r="I8" s="9"/>
      <c r="J8" s="9"/>
      <c r="K8" s="9"/>
      <c r="L8" s="9"/>
      <c r="M8" s="9"/>
      <c r="N8" s="9"/>
      <c r="O8" s="9"/>
      <c r="P8" s="10"/>
      <c r="Q8" s="10"/>
      <c r="R8" s="9"/>
      <c r="S8" s="10"/>
      <c r="T8" s="9"/>
      <c r="U8" s="10"/>
      <c r="V8" s="9"/>
      <c r="W8" s="10"/>
      <c r="X8" s="9"/>
      <c r="Y8" s="11"/>
      <c r="Z8" s="10"/>
      <c r="AA8" s="9"/>
      <c r="AB8" s="9"/>
      <c r="AC8" s="9"/>
      <c r="AD8" s="9"/>
      <c r="AE8" s="9"/>
    </row>
    <row r="9" spans="2:31" ht="35.25" customHeight="1" x14ac:dyDescent="0.25">
      <c r="B9" s="21" t="s">
        <v>25</v>
      </c>
      <c r="C9" s="401" t="s">
        <v>0</v>
      </c>
      <c r="D9" s="401"/>
      <c r="E9" s="401" t="s">
        <v>1</v>
      </c>
      <c r="F9" s="401" t="s">
        <v>29</v>
      </c>
      <c r="G9" s="399" t="s">
        <v>2</v>
      </c>
      <c r="H9" s="399" t="s">
        <v>3</v>
      </c>
      <c r="I9" s="399" t="s">
        <v>11</v>
      </c>
      <c r="J9" s="406" t="s">
        <v>3</v>
      </c>
      <c r="K9" s="399" t="s">
        <v>4</v>
      </c>
      <c r="L9" s="407" t="s">
        <v>24</v>
      </c>
      <c r="M9" s="399" t="s">
        <v>30</v>
      </c>
      <c r="N9" s="399"/>
      <c r="O9" s="399"/>
      <c r="P9" s="399" t="s">
        <v>5</v>
      </c>
      <c r="Q9" s="399"/>
      <c r="R9" s="399"/>
      <c r="S9" s="399" t="s">
        <v>6</v>
      </c>
      <c r="T9" s="399"/>
      <c r="U9" s="399"/>
      <c r="V9" s="399"/>
      <c r="W9" s="399"/>
      <c r="X9" s="399"/>
      <c r="Y9" s="399"/>
      <c r="Z9" s="399"/>
      <c r="AA9" s="399"/>
      <c r="AB9" s="399"/>
      <c r="AC9" s="399"/>
      <c r="AD9" s="399"/>
      <c r="AE9" s="405" t="s">
        <v>26</v>
      </c>
    </row>
    <row r="10" spans="2:31" ht="100.5" customHeight="1" x14ac:dyDescent="0.25">
      <c r="B10" s="22" t="s">
        <v>31</v>
      </c>
      <c r="C10" s="21" t="s">
        <v>28</v>
      </c>
      <c r="D10" s="23" t="s">
        <v>7</v>
      </c>
      <c r="E10" s="400"/>
      <c r="F10" s="400"/>
      <c r="G10" s="400"/>
      <c r="H10" s="400"/>
      <c r="I10" s="400"/>
      <c r="J10" s="400"/>
      <c r="K10" s="400"/>
      <c r="L10" s="407"/>
      <c r="M10" s="24" t="s">
        <v>7</v>
      </c>
      <c r="N10" s="24" t="s">
        <v>47</v>
      </c>
      <c r="O10" s="24" t="s">
        <v>48</v>
      </c>
      <c r="P10" s="25" t="s">
        <v>8</v>
      </c>
      <c r="Q10" s="26" t="s">
        <v>9</v>
      </c>
      <c r="R10" s="24" t="s">
        <v>10</v>
      </c>
      <c r="S10" s="26" t="s">
        <v>12</v>
      </c>
      <c r="T10" s="26" t="s">
        <v>13</v>
      </c>
      <c r="U10" s="26" t="s">
        <v>14</v>
      </c>
      <c r="V10" s="26" t="s">
        <v>15</v>
      </c>
      <c r="W10" s="26" t="s">
        <v>16</v>
      </c>
      <c r="X10" s="27" t="s">
        <v>17</v>
      </c>
      <c r="Y10" s="28" t="s">
        <v>18</v>
      </c>
      <c r="Z10" s="27" t="s">
        <v>19</v>
      </c>
      <c r="AA10" s="27" t="s">
        <v>20</v>
      </c>
      <c r="AB10" s="27" t="s">
        <v>21</v>
      </c>
      <c r="AC10" s="27" t="s">
        <v>22</v>
      </c>
      <c r="AD10" s="27" t="s">
        <v>23</v>
      </c>
      <c r="AE10" s="405"/>
    </row>
    <row r="11" spans="2:31" ht="229.5" customHeight="1" x14ac:dyDescent="0.25">
      <c r="B11" s="29" t="s">
        <v>31</v>
      </c>
      <c r="C11" s="29" t="s">
        <v>41</v>
      </c>
      <c r="D11" s="30" t="s">
        <v>42</v>
      </c>
      <c r="E11" s="30" t="s">
        <v>43</v>
      </c>
      <c r="F11" s="30" t="s">
        <v>44</v>
      </c>
      <c r="G11" s="30" t="s">
        <v>45</v>
      </c>
      <c r="H11" s="31">
        <v>25</v>
      </c>
      <c r="I11" s="13" t="s">
        <v>472</v>
      </c>
      <c r="J11" s="472">
        <v>1</v>
      </c>
      <c r="K11" s="33" t="s">
        <v>63</v>
      </c>
      <c r="L11" s="34"/>
      <c r="M11" s="33" t="s">
        <v>53</v>
      </c>
      <c r="N11" s="470">
        <v>1</v>
      </c>
      <c r="O11" s="470">
        <v>1</v>
      </c>
      <c r="P11" s="259">
        <v>0</v>
      </c>
      <c r="Q11" s="265">
        <v>34226</v>
      </c>
      <c r="R11" s="259">
        <v>10000</v>
      </c>
      <c r="S11" s="266"/>
      <c r="T11" s="37"/>
      <c r="U11" s="14" t="s">
        <v>59</v>
      </c>
      <c r="V11" s="12" t="s">
        <v>59</v>
      </c>
      <c r="W11" s="14" t="s">
        <v>59</v>
      </c>
      <c r="X11" s="38" t="s">
        <v>59</v>
      </c>
      <c r="Y11" s="17" t="s">
        <v>59</v>
      </c>
      <c r="Z11" s="38" t="s">
        <v>59</v>
      </c>
      <c r="AA11" s="12"/>
      <c r="AB11" s="38"/>
      <c r="AC11" s="38"/>
      <c r="AD11" s="38"/>
      <c r="AE11" s="158" t="s">
        <v>61</v>
      </c>
    </row>
    <row r="12" spans="2:31" ht="188.25" customHeight="1" x14ac:dyDescent="0.25">
      <c r="B12" s="29" t="s">
        <v>31</v>
      </c>
      <c r="C12" s="29" t="s">
        <v>41</v>
      </c>
      <c r="D12" s="30" t="s">
        <v>42</v>
      </c>
      <c r="E12" s="30" t="s">
        <v>43</v>
      </c>
      <c r="F12" s="29" t="s">
        <v>44</v>
      </c>
      <c r="G12" s="29" t="s">
        <v>45</v>
      </c>
      <c r="H12" s="31">
        <v>10</v>
      </c>
      <c r="I12" s="13" t="s">
        <v>473</v>
      </c>
      <c r="J12" s="472">
        <v>1</v>
      </c>
      <c r="K12" s="15" t="s">
        <v>52</v>
      </c>
      <c r="L12" s="34"/>
      <c r="M12" s="15" t="s">
        <v>51</v>
      </c>
      <c r="N12" s="16" t="s">
        <v>60</v>
      </c>
      <c r="O12" s="16" t="s">
        <v>60</v>
      </c>
      <c r="P12" s="259">
        <v>55</v>
      </c>
      <c r="Q12" s="264">
        <v>7263</v>
      </c>
      <c r="R12" s="259">
        <v>0</v>
      </c>
      <c r="S12" s="36"/>
      <c r="T12" s="37"/>
      <c r="U12" s="14" t="s">
        <v>59</v>
      </c>
      <c r="V12" s="17" t="s">
        <v>59</v>
      </c>
      <c r="W12" s="14" t="s">
        <v>59</v>
      </c>
      <c r="X12" s="18"/>
      <c r="Y12" s="17"/>
      <c r="Z12" s="17"/>
      <c r="AA12" s="12"/>
      <c r="AB12" s="18"/>
      <c r="AC12" s="18"/>
      <c r="AD12" s="18"/>
      <c r="AE12" s="158" t="s">
        <v>61</v>
      </c>
    </row>
    <row r="13" spans="2:31" ht="186.75" customHeight="1" x14ac:dyDescent="0.25">
      <c r="B13" s="29" t="s">
        <v>31</v>
      </c>
      <c r="C13" s="29" t="s">
        <v>41</v>
      </c>
      <c r="D13" s="29" t="s">
        <v>42</v>
      </c>
      <c r="E13" s="29" t="s">
        <v>43</v>
      </c>
      <c r="F13" s="29" t="s">
        <v>44</v>
      </c>
      <c r="G13" s="29" t="s">
        <v>45</v>
      </c>
      <c r="H13" s="40">
        <v>40</v>
      </c>
      <c r="I13" s="13" t="s">
        <v>474</v>
      </c>
      <c r="J13" s="472">
        <v>1</v>
      </c>
      <c r="K13" s="13" t="s">
        <v>58</v>
      </c>
      <c r="L13" s="39"/>
      <c r="M13" s="13" t="s">
        <v>62</v>
      </c>
      <c r="N13" s="41">
        <v>1</v>
      </c>
      <c r="O13" s="41">
        <v>1</v>
      </c>
      <c r="P13" s="262">
        <v>11055</v>
      </c>
      <c r="Q13" s="260">
        <v>0</v>
      </c>
      <c r="R13" s="264">
        <v>15476</v>
      </c>
      <c r="S13" s="42"/>
      <c r="T13" s="43"/>
      <c r="U13" s="17" t="s">
        <v>59</v>
      </c>
      <c r="V13" s="17" t="s">
        <v>59</v>
      </c>
      <c r="W13" s="17" t="s">
        <v>59</v>
      </c>
      <c r="X13" s="17" t="s">
        <v>59</v>
      </c>
      <c r="Y13" s="17" t="s">
        <v>59</v>
      </c>
      <c r="Z13" s="17" t="s">
        <v>59</v>
      </c>
      <c r="AA13" s="17" t="s">
        <v>59</v>
      </c>
      <c r="AB13" s="17" t="s">
        <v>59</v>
      </c>
      <c r="AC13" s="17" t="s">
        <v>59</v>
      </c>
      <c r="AD13" s="17"/>
      <c r="AE13" s="44" t="s">
        <v>61</v>
      </c>
    </row>
    <row r="14" spans="2:31" ht="203.25" customHeight="1" x14ac:dyDescent="0.25">
      <c r="B14" s="29" t="s">
        <v>31</v>
      </c>
      <c r="C14" s="29" t="s">
        <v>41</v>
      </c>
      <c r="D14" s="29" t="s">
        <v>42</v>
      </c>
      <c r="E14" s="29" t="s">
        <v>43</v>
      </c>
      <c r="F14" s="29" t="s">
        <v>44</v>
      </c>
      <c r="G14" s="29" t="s">
        <v>45</v>
      </c>
      <c r="H14" s="40">
        <v>10</v>
      </c>
      <c r="I14" s="13" t="s">
        <v>46</v>
      </c>
      <c r="J14" s="472">
        <v>1</v>
      </c>
      <c r="K14" s="13" t="s">
        <v>54</v>
      </c>
      <c r="L14" s="39"/>
      <c r="M14" s="13" t="s">
        <v>55</v>
      </c>
      <c r="N14" s="261">
        <v>6</v>
      </c>
      <c r="O14" s="261">
        <v>6</v>
      </c>
      <c r="P14" s="262">
        <v>0</v>
      </c>
      <c r="Q14" s="263">
        <v>0</v>
      </c>
      <c r="R14" s="264">
        <v>0</v>
      </c>
      <c r="S14" s="42"/>
      <c r="T14" s="43"/>
      <c r="U14" s="17"/>
      <c r="V14" s="17"/>
      <c r="W14" s="17"/>
      <c r="X14" s="17"/>
      <c r="Y14" s="17"/>
      <c r="Z14" s="17"/>
      <c r="AA14" s="17"/>
      <c r="AB14" s="17"/>
      <c r="AC14" s="45"/>
      <c r="AD14" s="45"/>
      <c r="AE14" s="44" t="s">
        <v>61</v>
      </c>
    </row>
    <row r="15" spans="2:31" ht="192.75" customHeight="1" x14ac:dyDescent="0.25">
      <c r="B15" s="29" t="s">
        <v>31</v>
      </c>
      <c r="C15" s="29" t="s">
        <v>41</v>
      </c>
      <c r="D15" s="29" t="s">
        <v>42</v>
      </c>
      <c r="E15" s="29" t="s">
        <v>43</v>
      </c>
      <c r="F15" s="29" t="s">
        <v>44</v>
      </c>
      <c r="G15" s="29" t="s">
        <v>45</v>
      </c>
      <c r="H15" s="40">
        <v>15</v>
      </c>
      <c r="I15" s="13" t="s">
        <v>50</v>
      </c>
      <c r="J15" s="473" t="s">
        <v>60</v>
      </c>
      <c r="K15" s="46" t="s">
        <v>57</v>
      </c>
      <c r="L15" s="39"/>
      <c r="M15" s="13" t="s">
        <v>56</v>
      </c>
      <c r="N15" s="32">
        <v>1</v>
      </c>
      <c r="O15" s="32">
        <v>1</v>
      </c>
      <c r="P15" s="267">
        <v>0</v>
      </c>
      <c r="Q15" s="263">
        <v>10000</v>
      </c>
      <c r="R15" s="268">
        <v>0</v>
      </c>
      <c r="S15" s="47"/>
      <c r="T15" s="43"/>
      <c r="U15" s="17" t="s">
        <v>59</v>
      </c>
      <c r="V15" s="17"/>
      <c r="W15" s="17" t="s">
        <v>59</v>
      </c>
      <c r="X15" s="17"/>
      <c r="Y15" s="17" t="s">
        <v>59</v>
      </c>
      <c r="Z15" s="18"/>
      <c r="AA15" s="17" t="s">
        <v>59</v>
      </c>
      <c r="AB15" s="17"/>
      <c r="AC15" s="17" t="s">
        <v>59</v>
      </c>
      <c r="AD15" s="17"/>
      <c r="AE15" s="44" t="s">
        <v>61</v>
      </c>
    </row>
    <row r="16" spans="2:31" ht="205.5" customHeight="1" x14ac:dyDescent="0.25">
      <c r="B16" s="29" t="s">
        <v>31</v>
      </c>
      <c r="C16" s="29" t="s">
        <v>41</v>
      </c>
      <c r="D16" s="29" t="s">
        <v>42</v>
      </c>
      <c r="E16" s="29" t="s">
        <v>43</v>
      </c>
      <c r="F16" s="29" t="s">
        <v>64</v>
      </c>
      <c r="G16" s="29" t="s">
        <v>73</v>
      </c>
      <c r="H16" s="40">
        <v>25</v>
      </c>
      <c r="I16" s="29" t="s">
        <v>475</v>
      </c>
      <c r="J16" s="98">
        <v>1</v>
      </c>
      <c r="K16" s="29" t="s">
        <v>65</v>
      </c>
      <c r="L16" s="39"/>
      <c r="M16" s="29" t="s">
        <v>66</v>
      </c>
      <c r="N16" s="48">
        <v>1</v>
      </c>
      <c r="O16" s="48">
        <v>1</v>
      </c>
      <c r="P16" s="40" t="s">
        <v>67</v>
      </c>
      <c r="Q16" s="100" t="s">
        <v>410</v>
      </c>
      <c r="R16" s="40">
        <v>0</v>
      </c>
      <c r="S16" s="49"/>
      <c r="T16" s="39"/>
      <c r="U16" s="29" t="s">
        <v>59</v>
      </c>
      <c r="V16" s="29" t="s">
        <v>59</v>
      </c>
      <c r="W16" s="29" t="s">
        <v>59</v>
      </c>
      <c r="X16" s="39"/>
      <c r="Y16" s="50"/>
      <c r="Z16" s="49"/>
      <c r="AA16" s="39"/>
      <c r="AB16" s="39"/>
      <c r="AC16" s="39"/>
      <c r="AD16" s="39"/>
      <c r="AE16" s="65" t="s">
        <v>61</v>
      </c>
    </row>
    <row r="17" spans="1:31" ht="213.75" customHeight="1" x14ac:dyDescent="0.25">
      <c r="B17" s="29" t="s">
        <v>31</v>
      </c>
      <c r="C17" s="29" t="s">
        <v>41</v>
      </c>
      <c r="D17" s="29" t="s">
        <v>42</v>
      </c>
      <c r="E17" s="29" t="s">
        <v>43</v>
      </c>
      <c r="F17" s="29" t="s">
        <v>64</v>
      </c>
      <c r="G17" s="29" t="s">
        <v>73</v>
      </c>
      <c r="H17" s="40">
        <v>25</v>
      </c>
      <c r="I17" s="29" t="s">
        <v>68</v>
      </c>
      <c r="J17" s="98">
        <v>1</v>
      </c>
      <c r="K17" s="29" t="s">
        <v>69</v>
      </c>
      <c r="L17" s="39"/>
      <c r="M17" s="29" t="s">
        <v>70</v>
      </c>
      <c r="N17" s="40">
        <v>15</v>
      </c>
      <c r="O17" s="40">
        <v>20</v>
      </c>
      <c r="P17" s="40">
        <v>0</v>
      </c>
      <c r="Q17" s="40">
        <v>0</v>
      </c>
      <c r="R17" s="40">
        <v>0</v>
      </c>
      <c r="S17" s="49"/>
      <c r="T17" s="39"/>
      <c r="U17" s="49"/>
      <c r="V17" s="39"/>
      <c r="W17" s="49"/>
      <c r="X17" s="39"/>
      <c r="Y17" s="50"/>
      <c r="Z17" s="49"/>
      <c r="AA17" s="39"/>
      <c r="AB17" s="39"/>
      <c r="AC17" s="39"/>
      <c r="AD17" s="39"/>
      <c r="AE17" s="65" t="s">
        <v>61</v>
      </c>
    </row>
    <row r="18" spans="1:31" ht="277.5" customHeight="1" x14ac:dyDescent="0.25">
      <c r="B18" s="29" t="s">
        <v>31</v>
      </c>
      <c r="C18" s="29" t="s">
        <v>41</v>
      </c>
      <c r="D18" s="29" t="s">
        <v>42</v>
      </c>
      <c r="E18" s="29" t="s">
        <v>43</v>
      </c>
      <c r="F18" s="29" t="s">
        <v>64</v>
      </c>
      <c r="G18" s="29" t="s">
        <v>73</v>
      </c>
      <c r="H18" s="40">
        <v>50</v>
      </c>
      <c r="I18" s="29" t="s">
        <v>476</v>
      </c>
      <c r="J18" s="98">
        <v>1</v>
      </c>
      <c r="K18" s="29" t="s">
        <v>71</v>
      </c>
      <c r="L18" s="39"/>
      <c r="M18" s="29" t="s">
        <v>72</v>
      </c>
      <c r="N18" s="107">
        <v>1</v>
      </c>
      <c r="O18" s="107">
        <v>1</v>
      </c>
      <c r="P18" s="108">
        <v>10000</v>
      </c>
      <c r="Q18" s="51">
        <v>0</v>
      </c>
      <c r="R18" s="40">
        <v>20000</v>
      </c>
      <c r="S18" s="49"/>
      <c r="T18" s="39"/>
      <c r="U18" s="29" t="s">
        <v>59</v>
      </c>
      <c r="V18" s="29" t="s">
        <v>59</v>
      </c>
      <c r="W18" s="29" t="s">
        <v>59</v>
      </c>
      <c r="X18" s="29" t="s">
        <v>59</v>
      </c>
      <c r="Y18" s="29" t="s">
        <v>59</v>
      </c>
      <c r="Z18" s="29" t="s">
        <v>59</v>
      </c>
      <c r="AA18" s="29" t="s">
        <v>59</v>
      </c>
      <c r="AB18" s="29" t="s">
        <v>59</v>
      </c>
      <c r="AC18" s="29" t="s">
        <v>59</v>
      </c>
      <c r="AD18" s="29"/>
      <c r="AE18" s="65" t="s">
        <v>61</v>
      </c>
    </row>
    <row r="19" spans="1:31" ht="142.5" x14ac:dyDescent="0.25">
      <c r="B19" s="29" t="s">
        <v>31</v>
      </c>
      <c r="C19" s="53" t="s">
        <v>74</v>
      </c>
      <c r="D19" s="29" t="s">
        <v>42</v>
      </c>
      <c r="E19" s="29" t="s">
        <v>75</v>
      </c>
      <c r="F19" s="52" t="s">
        <v>76</v>
      </c>
      <c r="G19" s="29" t="s">
        <v>77</v>
      </c>
      <c r="H19" s="98">
        <v>0.2</v>
      </c>
      <c r="I19" s="29" t="s">
        <v>422</v>
      </c>
      <c r="J19" s="99">
        <v>1</v>
      </c>
      <c r="K19" s="29" t="s">
        <v>79</v>
      </c>
      <c r="L19" s="39"/>
      <c r="M19" s="56" t="s">
        <v>84</v>
      </c>
      <c r="N19" s="269">
        <v>36</v>
      </c>
      <c r="O19" s="109">
        <v>36</v>
      </c>
      <c r="P19" s="411">
        <v>25875</v>
      </c>
      <c r="Q19" s="413" t="s">
        <v>96</v>
      </c>
      <c r="R19" s="318">
        <v>63198</v>
      </c>
      <c r="S19" s="49"/>
      <c r="T19" s="39"/>
      <c r="U19" s="29" t="s">
        <v>59</v>
      </c>
      <c r="V19" s="29" t="s">
        <v>59</v>
      </c>
      <c r="W19" s="29" t="s">
        <v>59</v>
      </c>
      <c r="X19" s="29" t="s">
        <v>59</v>
      </c>
      <c r="Y19" s="29" t="s">
        <v>59</v>
      </c>
      <c r="Z19" s="29" t="s">
        <v>59</v>
      </c>
      <c r="AA19" s="29"/>
      <c r="AB19" s="29"/>
      <c r="AC19" s="29"/>
      <c r="AD19" s="29"/>
      <c r="AE19" s="65" t="s">
        <v>89</v>
      </c>
    </row>
    <row r="20" spans="1:31" ht="157.5" customHeight="1" x14ac:dyDescent="0.25">
      <c r="B20" s="29" t="s">
        <v>31</v>
      </c>
      <c r="C20" s="53" t="s">
        <v>74</v>
      </c>
      <c r="D20" s="29" t="s">
        <v>42</v>
      </c>
      <c r="E20" s="29" t="s">
        <v>75</v>
      </c>
      <c r="F20" s="52" t="s">
        <v>76</v>
      </c>
      <c r="G20" s="55" t="s">
        <v>77</v>
      </c>
      <c r="H20" s="98">
        <v>0.2</v>
      </c>
      <c r="I20" s="29" t="s">
        <v>423</v>
      </c>
      <c r="J20" s="99">
        <v>1</v>
      </c>
      <c r="K20" s="29" t="s">
        <v>80</v>
      </c>
      <c r="L20" s="39"/>
      <c r="M20" s="55" t="s">
        <v>85</v>
      </c>
      <c r="N20" s="40">
        <v>3</v>
      </c>
      <c r="O20" s="40">
        <v>3</v>
      </c>
      <c r="P20" s="412"/>
      <c r="Q20" s="414"/>
      <c r="R20" s="397"/>
      <c r="S20" s="49"/>
      <c r="T20" s="39"/>
      <c r="U20" s="29" t="s">
        <v>59</v>
      </c>
      <c r="V20" s="29" t="s">
        <v>59</v>
      </c>
      <c r="W20" s="29" t="s">
        <v>59</v>
      </c>
      <c r="X20" s="29" t="s">
        <v>59</v>
      </c>
      <c r="Y20" s="29" t="s">
        <v>59</v>
      </c>
      <c r="Z20" s="29" t="s">
        <v>59</v>
      </c>
      <c r="AA20" s="29"/>
      <c r="AB20" s="39"/>
      <c r="AC20" s="39"/>
      <c r="AD20" s="39"/>
      <c r="AE20" s="65" t="s">
        <v>89</v>
      </c>
    </row>
    <row r="21" spans="1:31" ht="123" customHeight="1" x14ac:dyDescent="0.25">
      <c r="B21" s="29" t="s">
        <v>31</v>
      </c>
      <c r="C21" s="53" t="s">
        <v>74</v>
      </c>
      <c r="D21" s="29" t="s">
        <v>42</v>
      </c>
      <c r="E21" s="29" t="s">
        <v>75</v>
      </c>
      <c r="F21" s="110" t="s">
        <v>76</v>
      </c>
      <c r="G21" s="55" t="s">
        <v>77</v>
      </c>
      <c r="H21" s="98">
        <v>0.2</v>
      </c>
      <c r="I21" s="29" t="s">
        <v>424</v>
      </c>
      <c r="J21" s="99">
        <v>1</v>
      </c>
      <c r="K21" s="29" t="s">
        <v>81</v>
      </c>
      <c r="L21" s="39"/>
      <c r="M21" s="55" t="s">
        <v>86</v>
      </c>
      <c r="N21" s="40">
        <v>100</v>
      </c>
      <c r="O21" s="40">
        <v>100</v>
      </c>
      <c r="P21" s="412"/>
      <c r="Q21" s="414"/>
      <c r="R21" s="397"/>
      <c r="S21" s="49"/>
      <c r="T21" s="39"/>
      <c r="U21" s="49"/>
      <c r="V21" s="39"/>
      <c r="W21" s="49"/>
      <c r="X21" s="39"/>
      <c r="Y21" s="50"/>
      <c r="Z21" s="49"/>
      <c r="AA21" s="39"/>
      <c r="AB21" s="39"/>
      <c r="AC21" s="39"/>
      <c r="AD21" s="39"/>
      <c r="AE21" s="65" t="s">
        <v>89</v>
      </c>
    </row>
    <row r="22" spans="1:31" ht="133.5" customHeight="1" x14ac:dyDescent="0.25">
      <c r="B22" s="29" t="s">
        <v>31</v>
      </c>
      <c r="C22" s="53" t="s">
        <v>74</v>
      </c>
      <c r="D22" s="29" t="s">
        <v>42</v>
      </c>
      <c r="E22" s="29" t="s">
        <v>75</v>
      </c>
      <c r="F22" s="110" t="s">
        <v>76</v>
      </c>
      <c r="G22" s="55" t="s">
        <v>77</v>
      </c>
      <c r="H22" s="98">
        <v>0.1</v>
      </c>
      <c r="I22" s="29" t="s">
        <v>421</v>
      </c>
      <c r="J22" s="99">
        <v>1</v>
      </c>
      <c r="K22" s="29" t="s">
        <v>82</v>
      </c>
      <c r="L22" s="39"/>
      <c r="M22" s="55" t="s">
        <v>87</v>
      </c>
      <c r="N22" s="48">
        <v>1</v>
      </c>
      <c r="O22" s="48">
        <v>1</v>
      </c>
      <c r="P22" s="412"/>
      <c r="Q22" s="415"/>
      <c r="R22" s="398"/>
      <c r="S22" s="49"/>
      <c r="T22" s="39"/>
      <c r="U22" s="29" t="s">
        <v>59</v>
      </c>
      <c r="V22" s="29" t="s">
        <v>59</v>
      </c>
      <c r="W22" s="29" t="s">
        <v>59</v>
      </c>
      <c r="X22" s="29" t="s">
        <v>59</v>
      </c>
      <c r="Y22" s="29" t="s">
        <v>59</v>
      </c>
      <c r="Z22" s="29" t="s">
        <v>59</v>
      </c>
      <c r="AA22" s="39"/>
      <c r="AB22" s="39"/>
      <c r="AC22" s="39"/>
      <c r="AD22" s="39"/>
      <c r="AE22" s="65" t="s">
        <v>89</v>
      </c>
    </row>
    <row r="23" spans="1:31" ht="113.25" customHeight="1" x14ac:dyDescent="0.25">
      <c r="B23" s="29" t="s">
        <v>31</v>
      </c>
      <c r="C23" s="53" t="s">
        <v>74</v>
      </c>
      <c r="D23" s="29" t="s">
        <v>42</v>
      </c>
      <c r="E23" s="29" t="s">
        <v>75</v>
      </c>
      <c r="F23" s="111" t="s">
        <v>76</v>
      </c>
      <c r="G23" s="62" t="s">
        <v>77</v>
      </c>
      <c r="H23" s="98">
        <v>0.1</v>
      </c>
      <c r="I23" s="29" t="s">
        <v>420</v>
      </c>
      <c r="J23" s="99">
        <v>1</v>
      </c>
      <c r="K23" s="408" t="s">
        <v>83</v>
      </c>
      <c r="L23" s="39"/>
      <c r="M23" s="55" t="s">
        <v>88</v>
      </c>
      <c r="N23" s="48">
        <v>0.7</v>
      </c>
      <c r="O23" s="48">
        <v>0.7</v>
      </c>
      <c r="P23" s="271">
        <v>0</v>
      </c>
      <c r="Q23" s="270">
        <v>0</v>
      </c>
      <c r="R23" s="272">
        <v>10000</v>
      </c>
      <c r="S23" s="49"/>
      <c r="T23" s="39"/>
      <c r="U23" s="29" t="s">
        <v>59</v>
      </c>
      <c r="V23" s="29" t="s">
        <v>59</v>
      </c>
      <c r="W23" s="29" t="s">
        <v>59</v>
      </c>
      <c r="X23" s="29" t="s">
        <v>59</v>
      </c>
      <c r="Y23" s="29" t="s">
        <v>59</v>
      </c>
      <c r="Z23" s="29" t="s">
        <v>59</v>
      </c>
      <c r="AA23" s="39"/>
      <c r="AB23" s="39"/>
      <c r="AC23" s="39"/>
      <c r="AD23" s="39"/>
      <c r="AE23" s="65" t="s">
        <v>89</v>
      </c>
    </row>
    <row r="24" spans="1:31" ht="159.75" customHeight="1" x14ac:dyDescent="0.25">
      <c r="B24" s="29" t="s">
        <v>31</v>
      </c>
      <c r="C24" s="53" t="s">
        <v>74</v>
      </c>
      <c r="D24" s="29" t="s">
        <v>42</v>
      </c>
      <c r="E24" s="29" t="s">
        <v>75</v>
      </c>
      <c r="F24" s="52" t="s">
        <v>76</v>
      </c>
      <c r="G24" s="55" t="s">
        <v>77</v>
      </c>
      <c r="H24" s="98">
        <v>0.2</v>
      </c>
      <c r="I24" s="29" t="s">
        <v>419</v>
      </c>
      <c r="J24" s="99">
        <v>1</v>
      </c>
      <c r="K24" s="409"/>
      <c r="L24" s="39"/>
      <c r="M24" s="56" t="s">
        <v>78</v>
      </c>
      <c r="N24" s="48">
        <v>1</v>
      </c>
      <c r="O24" s="48">
        <v>1</v>
      </c>
      <c r="P24" s="273">
        <v>0</v>
      </c>
      <c r="Q24" s="270">
        <v>0</v>
      </c>
      <c r="R24" s="63">
        <v>23200</v>
      </c>
      <c r="S24" s="49"/>
      <c r="T24" s="39"/>
      <c r="U24" s="49"/>
      <c r="V24" s="29" t="s">
        <v>59</v>
      </c>
      <c r="W24" s="29" t="s">
        <v>59</v>
      </c>
      <c r="X24" s="29" t="s">
        <v>59</v>
      </c>
      <c r="Y24" s="29" t="s">
        <v>59</v>
      </c>
      <c r="Z24" s="59"/>
      <c r="AA24" s="39"/>
      <c r="AB24" s="39"/>
      <c r="AC24" s="39"/>
      <c r="AD24" s="39"/>
      <c r="AE24" s="65" t="s">
        <v>89</v>
      </c>
    </row>
    <row r="25" spans="1:31" ht="174" customHeight="1" x14ac:dyDescent="0.25">
      <c r="B25" s="29" t="s">
        <v>31</v>
      </c>
      <c r="C25" s="29" t="s">
        <v>74</v>
      </c>
      <c r="D25" s="29" t="s">
        <v>42</v>
      </c>
      <c r="E25" s="29" t="s">
        <v>90</v>
      </c>
      <c r="F25" s="61" t="s">
        <v>76</v>
      </c>
      <c r="G25" s="55" t="s">
        <v>91</v>
      </c>
      <c r="H25" s="98">
        <v>0.25</v>
      </c>
      <c r="I25" s="29" t="s">
        <v>418</v>
      </c>
      <c r="J25" s="99">
        <v>1</v>
      </c>
      <c r="K25" s="29" t="s">
        <v>92</v>
      </c>
      <c r="L25" s="39"/>
      <c r="M25" s="55" t="s">
        <v>97</v>
      </c>
      <c r="N25" s="48">
        <v>1</v>
      </c>
      <c r="O25" s="48">
        <v>1</v>
      </c>
      <c r="P25" s="273">
        <v>0</v>
      </c>
      <c r="Q25" s="274">
        <v>22724</v>
      </c>
      <c r="R25" s="273">
        <v>0</v>
      </c>
      <c r="S25" s="49"/>
      <c r="T25" s="29" t="s">
        <v>59</v>
      </c>
      <c r="U25" s="29" t="s">
        <v>59</v>
      </c>
      <c r="V25" s="29" t="s">
        <v>59</v>
      </c>
      <c r="W25" s="29" t="s">
        <v>59</v>
      </c>
      <c r="X25" s="29" t="s">
        <v>59</v>
      </c>
      <c r="Y25" s="29" t="s">
        <v>59</v>
      </c>
      <c r="Z25" s="49"/>
      <c r="AA25" s="39"/>
      <c r="AB25" s="39"/>
      <c r="AC25" s="39"/>
      <c r="AD25" s="39"/>
      <c r="AE25" s="65" t="s">
        <v>89</v>
      </c>
    </row>
    <row r="26" spans="1:31" ht="123.75" customHeight="1" x14ac:dyDescent="0.25">
      <c r="A26" s="58"/>
      <c r="B26" s="29" t="s">
        <v>31</v>
      </c>
      <c r="C26" s="29" t="s">
        <v>74</v>
      </c>
      <c r="D26" s="29" t="s">
        <v>42</v>
      </c>
      <c r="E26" s="29" t="s">
        <v>90</v>
      </c>
      <c r="F26" s="61" t="s">
        <v>76</v>
      </c>
      <c r="G26" s="62" t="s">
        <v>91</v>
      </c>
      <c r="H26" s="98">
        <v>0.25</v>
      </c>
      <c r="I26" s="314" t="s">
        <v>417</v>
      </c>
      <c r="J26" s="99">
        <v>1</v>
      </c>
      <c r="K26" s="29" t="s">
        <v>93</v>
      </c>
      <c r="L26" s="39"/>
      <c r="M26" s="55" t="s">
        <v>98</v>
      </c>
      <c r="N26" s="40">
        <v>3</v>
      </c>
      <c r="O26" s="40">
        <v>3</v>
      </c>
      <c r="P26" s="443">
        <v>10049</v>
      </c>
      <c r="Q26" s="442">
        <v>44940</v>
      </c>
      <c r="R26" s="439">
        <v>0</v>
      </c>
      <c r="S26" s="49"/>
      <c r="T26" s="29" t="s">
        <v>59</v>
      </c>
      <c r="U26" s="29" t="s">
        <v>59</v>
      </c>
      <c r="V26" s="29" t="s">
        <v>59</v>
      </c>
      <c r="W26" s="29" t="s">
        <v>59</v>
      </c>
      <c r="X26" s="29" t="s">
        <v>59</v>
      </c>
      <c r="Y26" s="29" t="s">
        <v>59</v>
      </c>
      <c r="Z26" s="49"/>
      <c r="AA26" s="39"/>
      <c r="AB26" s="39"/>
      <c r="AC26" s="39"/>
      <c r="AD26" s="39"/>
      <c r="AE26" s="65" t="s">
        <v>89</v>
      </c>
    </row>
    <row r="27" spans="1:31" ht="170.25" customHeight="1" x14ac:dyDescent="0.25">
      <c r="B27" s="29" t="s">
        <v>31</v>
      </c>
      <c r="C27" s="29" t="s">
        <v>74</v>
      </c>
      <c r="D27" s="29" t="s">
        <v>42</v>
      </c>
      <c r="E27" s="29" t="s">
        <v>90</v>
      </c>
      <c r="F27" s="64" t="s">
        <v>76</v>
      </c>
      <c r="G27" s="55" t="s">
        <v>91</v>
      </c>
      <c r="H27" s="98">
        <v>0.2</v>
      </c>
      <c r="I27" s="381"/>
      <c r="J27" s="99">
        <v>1</v>
      </c>
      <c r="K27" s="29" t="s">
        <v>94</v>
      </c>
      <c r="L27" s="39"/>
      <c r="M27" s="56" t="s">
        <v>99</v>
      </c>
      <c r="N27" s="48">
        <v>1</v>
      </c>
      <c r="O27" s="48">
        <v>1</v>
      </c>
      <c r="P27" s="341"/>
      <c r="Q27" s="381"/>
      <c r="R27" s="440"/>
      <c r="S27" s="49"/>
      <c r="T27" s="39"/>
      <c r="U27" s="49"/>
      <c r="V27" s="39"/>
      <c r="W27" s="49"/>
      <c r="X27" s="39"/>
      <c r="Y27" s="50"/>
      <c r="Z27" s="49"/>
      <c r="AA27" s="39"/>
      <c r="AB27" s="39"/>
      <c r="AC27" s="39"/>
      <c r="AD27" s="39"/>
      <c r="AE27" s="65" t="s">
        <v>89</v>
      </c>
    </row>
    <row r="28" spans="1:31" ht="185.25" customHeight="1" x14ac:dyDescent="0.25">
      <c r="B28" s="29" t="s">
        <v>31</v>
      </c>
      <c r="C28" s="29" t="s">
        <v>74</v>
      </c>
      <c r="D28" s="29" t="s">
        <v>42</v>
      </c>
      <c r="E28" s="29" t="s">
        <v>90</v>
      </c>
      <c r="F28" s="64" t="s">
        <v>76</v>
      </c>
      <c r="G28" s="55" t="s">
        <v>91</v>
      </c>
      <c r="H28" s="98">
        <v>0.2</v>
      </c>
      <c r="I28" s="29" t="s">
        <v>416</v>
      </c>
      <c r="J28" s="99">
        <v>1</v>
      </c>
      <c r="K28" s="29" t="s">
        <v>95</v>
      </c>
      <c r="L28" s="39"/>
      <c r="M28" s="55" t="s">
        <v>100</v>
      </c>
      <c r="N28" s="48">
        <v>1</v>
      </c>
      <c r="O28" s="48">
        <v>1</v>
      </c>
      <c r="P28" s="113">
        <v>15825</v>
      </c>
      <c r="Q28" s="274">
        <v>30334</v>
      </c>
      <c r="R28" s="113">
        <v>0</v>
      </c>
      <c r="S28" s="49"/>
      <c r="T28" s="29" t="s">
        <v>59</v>
      </c>
      <c r="U28" s="29" t="s">
        <v>59</v>
      </c>
      <c r="V28" s="29" t="s">
        <v>59</v>
      </c>
      <c r="W28" s="29" t="s">
        <v>59</v>
      </c>
      <c r="X28" s="29" t="s">
        <v>59</v>
      </c>
      <c r="Y28" s="29" t="s">
        <v>59</v>
      </c>
      <c r="Z28" s="49"/>
      <c r="AA28" s="39"/>
      <c r="AB28" s="39"/>
      <c r="AC28" s="39"/>
      <c r="AD28" s="39"/>
      <c r="AE28" s="65" t="s">
        <v>89</v>
      </c>
    </row>
    <row r="29" spans="1:31" ht="172.5" customHeight="1" x14ac:dyDescent="0.25">
      <c r="B29" s="29" t="s">
        <v>31</v>
      </c>
      <c r="C29" s="29" t="s">
        <v>74</v>
      </c>
      <c r="D29" s="29" t="s">
        <v>42</v>
      </c>
      <c r="E29" s="29" t="s">
        <v>101</v>
      </c>
      <c r="F29" s="64" t="s">
        <v>76</v>
      </c>
      <c r="G29" s="55" t="s">
        <v>102</v>
      </c>
      <c r="H29" s="98">
        <v>0.15</v>
      </c>
      <c r="I29" s="314" t="s">
        <v>425</v>
      </c>
      <c r="J29" s="99">
        <v>1</v>
      </c>
      <c r="K29" s="29" t="s">
        <v>103</v>
      </c>
      <c r="L29" s="39"/>
      <c r="M29" s="55" t="s">
        <v>108</v>
      </c>
      <c r="N29" s="48">
        <v>0.75</v>
      </c>
      <c r="O29" s="48">
        <v>1</v>
      </c>
      <c r="P29" s="301">
        <v>25875</v>
      </c>
      <c r="Q29" s="442">
        <v>22278</v>
      </c>
      <c r="R29" s="318">
        <v>0</v>
      </c>
      <c r="S29" s="49"/>
      <c r="T29" s="39"/>
      <c r="U29" s="29" t="s">
        <v>59</v>
      </c>
      <c r="V29" s="29" t="s">
        <v>59</v>
      </c>
      <c r="W29" s="29" t="s">
        <v>59</v>
      </c>
      <c r="X29" s="29" t="s">
        <v>59</v>
      </c>
      <c r="Y29" s="50"/>
      <c r="Z29" s="49"/>
      <c r="AA29" s="39"/>
      <c r="AB29" s="39"/>
      <c r="AC29" s="39"/>
      <c r="AD29" s="39"/>
      <c r="AE29" s="65" t="s">
        <v>89</v>
      </c>
    </row>
    <row r="30" spans="1:31" ht="146.25" customHeight="1" x14ac:dyDescent="0.25">
      <c r="B30" s="29" t="s">
        <v>31</v>
      </c>
      <c r="C30" s="29" t="s">
        <v>74</v>
      </c>
      <c r="D30" s="29" t="s">
        <v>42</v>
      </c>
      <c r="E30" s="29" t="s">
        <v>101</v>
      </c>
      <c r="F30" s="64" t="s">
        <v>76</v>
      </c>
      <c r="G30" s="55" t="s">
        <v>102</v>
      </c>
      <c r="H30" s="98">
        <v>0.25</v>
      </c>
      <c r="I30" s="482"/>
      <c r="J30" s="99">
        <v>1</v>
      </c>
      <c r="K30" s="29" t="s">
        <v>104</v>
      </c>
      <c r="L30" s="39"/>
      <c r="M30" s="55" t="s">
        <v>109</v>
      </c>
      <c r="N30" s="48">
        <v>1</v>
      </c>
      <c r="O30" s="48">
        <v>1</v>
      </c>
      <c r="P30" s="340"/>
      <c r="Q30" s="340"/>
      <c r="R30" s="441"/>
      <c r="S30" s="49"/>
      <c r="T30" s="39"/>
      <c r="U30" s="29" t="s">
        <v>59</v>
      </c>
      <c r="V30" s="29" t="s">
        <v>59</v>
      </c>
      <c r="W30" s="29" t="s">
        <v>59</v>
      </c>
      <c r="X30" s="29" t="s">
        <v>59</v>
      </c>
      <c r="Y30" s="50"/>
      <c r="Z30" s="49"/>
      <c r="AA30" s="39"/>
      <c r="AB30" s="39"/>
      <c r="AC30" s="39"/>
      <c r="AD30" s="39"/>
      <c r="AE30" s="65" t="s">
        <v>89</v>
      </c>
    </row>
    <row r="31" spans="1:31" ht="269.25" customHeight="1" x14ac:dyDescent="0.25">
      <c r="B31" s="29" t="s">
        <v>31</v>
      </c>
      <c r="C31" s="29" t="s">
        <v>74</v>
      </c>
      <c r="D31" s="29" t="s">
        <v>42</v>
      </c>
      <c r="E31" s="29" t="s">
        <v>101</v>
      </c>
      <c r="F31" s="64" t="s">
        <v>76</v>
      </c>
      <c r="G31" s="55" t="s">
        <v>102</v>
      </c>
      <c r="H31" s="98">
        <v>0.2</v>
      </c>
      <c r="I31" s="482"/>
      <c r="J31" s="99">
        <v>1</v>
      </c>
      <c r="K31" s="29" t="s">
        <v>105</v>
      </c>
      <c r="L31" s="39"/>
      <c r="M31" s="55" t="s">
        <v>110</v>
      </c>
      <c r="N31" s="48">
        <v>1</v>
      </c>
      <c r="O31" s="48">
        <v>1</v>
      </c>
      <c r="P31" s="341"/>
      <c r="Q31" s="341"/>
      <c r="R31" s="440"/>
      <c r="S31" s="49"/>
      <c r="T31" s="39"/>
      <c r="U31" s="29" t="s">
        <v>59</v>
      </c>
      <c r="V31" s="29" t="s">
        <v>59</v>
      </c>
      <c r="W31" s="29" t="s">
        <v>59</v>
      </c>
      <c r="X31" s="29" t="s">
        <v>59</v>
      </c>
      <c r="Y31" s="50"/>
      <c r="Z31" s="49"/>
      <c r="AA31" s="39"/>
      <c r="AB31" s="39"/>
      <c r="AC31" s="39"/>
      <c r="AD31" s="39"/>
      <c r="AE31" s="65" t="s">
        <v>89</v>
      </c>
    </row>
    <row r="32" spans="1:31" ht="161.25" customHeight="1" x14ac:dyDescent="0.25">
      <c r="B32" s="29" t="s">
        <v>31</v>
      </c>
      <c r="C32" s="29" t="s">
        <v>74</v>
      </c>
      <c r="D32" s="29" t="s">
        <v>42</v>
      </c>
      <c r="E32" s="29" t="s">
        <v>101</v>
      </c>
      <c r="F32" s="64" t="s">
        <v>76</v>
      </c>
      <c r="G32" s="55" t="s">
        <v>102</v>
      </c>
      <c r="H32" s="98">
        <v>0.2</v>
      </c>
      <c r="I32" s="482"/>
      <c r="J32" s="99">
        <v>1</v>
      </c>
      <c r="K32" s="29" t="s">
        <v>106</v>
      </c>
      <c r="L32" s="39"/>
      <c r="M32" s="82" t="s">
        <v>111</v>
      </c>
      <c r="N32" s="48">
        <v>0.6</v>
      </c>
      <c r="O32" s="48">
        <v>1</v>
      </c>
      <c r="P32" s="285">
        <v>0</v>
      </c>
      <c r="Q32" s="322">
        <v>18000</v>
      </c>
      <c r="R32" s="392">
        <v>0</v>
      </c>
      <c r="S32" s="49"/>
      <c r="T32" s="39"/>
      <c r="U32" s="49"/>
      <c r="V32" s="29" t="s">
        <v>59</v>
      </c>
      <c r="W32" s="29" t="s">
        <v>59</v>
      </c>
      <c r="X32" s="29" t="s">
        <v>59</v>
      </c>
      <c r="Y32" s="29" t="s">
        <v>59</v>
      </c>
      <c r="Z32" s="49"/>
      <c r="AA32" s="39"/>
      <c r="AB32" s="39"/>
      <c r="AC32" s="39"/>
      <c r="AD32" s="39"/>
      <c r="AE32" s="65" t="s">
        <v>89</v>
      </c>
    </row>
    <row r="33" spans="2:31" ht="168.75" customHeight="1" x14ac:dyDescent="0.25">
      <c r="B33" s="29" t="s">
        <v>31</v>
      </c>
      <c r="C33" s="29" t="s">
        <v>74</v>
      </c>
      <c r="D33" s="29" t="s">
        <v>42</v>
      </c>
      <c r="E33" s="29" t="s">
        <v>101</v>
      </c>
      <c r="F33" s="64" t="s">
        <v>76</v>
      </c>
      <c r="G33" s="55" t="s">
        <v>102</v>
      </c>
      <c r="H33" s="98">
        <v>0.2</v>
      </c>
      <c r="I33" s="483"/>
      <c r="J33" s="99">
        <v>1</v>
      </c>
      <c r="K33" s="29" t="s">
        <v>107</v>
      </c>
      <c r="L33" s="39"/>
      <c r="M33" s="29" t="s">
        <v>112</v>
      </c>
      <c r="N33" s="48">
        <v>0.62</v>
      </c>
      <c r="O33" s="48">
        <v>1</v>
      </c>
      <c r="P33" s="286"/>
      <c r="Q33" s="381"/>
      <c r="R33" s="304"/>
      <c r="S33" s="49"/>
      <c r="T33" s="39"/>
      <c r="U33" s="49"/>
      <c r="V33" s="29" t="s">
        <v>59</v>
      </c>
      <c r="W33" s="29" t="s">
        <v>59</v>
      </c>
      <c r="X33" s="29" t="s">
        <v>59</v>
      </c>
      <c r="Y33" s="29" t="s">
        <v>59</v>
      </c>
      <c r="Z33" s="49"/>
      <c r="AA33" s="39"/>
      <c r="AB33" s="39"/>
      <c r="AC33" s="39"/>
      <c r="AD33" s="39"/>
      <c r="AE33" s="65" t="s">
        <v>89</v>
      </c>
    </row>
    <row r="34" spans="2:31" ht="186" customHeight="1" x14ac:dyDescent="0.25">
      <c r="B34" s="29" t="s">
        <v>31</v>
      </c>
      <c r="C34" s="29" t="s">
        <v>74</v>
      </c>
      <c r="D34" s="29" t="s">
        <v>42</v>
      </c>
      <c r="E34" s="29" t="s">
        <v>113</v>
      </c>
      <c r="F34" s="373" t="s">
        <v>205</v>
      </c>
      <c r="G34" s="306" t="s">
        <v>114</v>
      </c>
      <c r="H34" s="391">
        <v>1</v>
      </c>
      <c r="I34" s="29" t="s">
        <v>415</v>
      </c>
      <c r="J34" s="391">
        <v>1</v>
      </c>
      <c r="K34" s="408" t="s">
        <v>115</v>
      </c>
      <c r="L34" s="39"/>
      <c r="M34" s="29" t="s">
        <v>116</v>
      </c>
      <c r="N34" s="40">
        <v>3</v>
      </c>
      <c r="O34" s="40">
        <v>3</v>
      </c>
      <c r="P34" s="314">
        <v>25875</v>
      </c>
      <c r="Q34" s="314">
        <v>13925</v>
      </c>
      <c r="R34" s="314">
        <v>0</v>
      </c>
      <c r="S34" s="49"/>
      <c r="T34" s="39"/>
      <c r="U34" s="29" t="s">
        <v>59</v>
      </c>
      <c r="V34" s="29" t="s">
        <v>59</v>
      </c>
      <c r="W34" s="49"/>
      <c r="X34" s="39"/>
      <c r="Y34" s="50"/>
      <c r="Z34" s="49"/>
      <c r="AA34" s="39"/>
      <c r="AB34" s="39"/>
      <c r="AC34" s="39"/>
      <c r="AD34" s="39"/>
      <c r="AE34" s="65" t="s">
        <v>89</v>
      </c>
    </row>
    <row r="35" spans="2:31" ht="105" customHeight="1" x14ac:dyDescent="0.25">
      <c r="B35" s="83" t="s">
        <v>31</v>
      </c>
      <c r="C35" s="96" t="s">
        <v>74</v>
      </c>
      <c r="D35" s="96" t="s">
        <v>42</v>
      </c>
      <c r="E35" s="96" t="s">
        <v>113</v>
      </c>
      <c r="F35" s="418"/>
      <c r="G35" s="292"/>
      <c r="H35" s="304"/>
      <c r="I35" s="29" t="s">
        <v>426</v>
      </c>
      <c r="J35" s="304"/>
      <c r="K35" s="354"/>
      <c r="L35" s="39"/>
      <c r="M35" s="55" t="s">
        <v>117</v>
      </c>
      <c r="N35" s="40">
        <v>2</v>
      </c>
      <c r="O35" s="40">
        <v>2</v>
      </c>
      <c r="P35" s="341"/>
      <c r="Q35" s="381"/>
      <c r="R35" s="323"/>
      <c r="S35" s="49"/>
      <c r="T35" s="39"/>
      <c r="U35" s="29" t="s">
        <v>59</v>
      </c>
      <c r="V35" s="29" t="s">
        <v>59</v>
      </c>
      <c r="W35" s="49"/>
      <c r="X35" s="39"/>
      <c r="Y35" s="50"/>
      <c r="Z35" s="49"/>
      <c r="AA35" s="39"/>
      <c r="AB35" s="39"/>
      <c r="AC35" s="39"/>
      <c r="AD35" s="39"/>
      <c r="AE35" s="65" t="s">
        <v>89</v>
      </c>
    </row>
    <row r="36" spans="2:31" ht="131.25" customHeight="1" x14ac:dyDescent="0.25">
      <c r="B36" s="417" t="s">
        <v>31</v>
      </c>
      <c r="C36" s="417" t="s">
        <v>118</v>
      </c>
      <c r="D36" s="417" t="s">
        <v>119</v>
      </c>
      <c r="E36" s="417" t="s">
        <v>120</v>
      </c>
      <c r="F36" s="417" t="s">
        <v>121</v>
      </c>
      <c r="G36" s="420" t="s">
        <v>122</v>
      </c>
      <c r="H36" s="391">
        <v>1</v>
      </c>
      <c r="I36" s="408" t="s">
        <v>414</v>
      </c>
      <c r="J36" s="228">
        <v>100</v>
      </c>
      <c r="K36" s="29" t="s">
        <v>123</v>
      </c>
      <c r="L36" s="39"/>
      <c r="M36" s="55" t="s">
        <v>125</v>
      </c>
      <c r="N36" s="40">
        <v>1</v>
      </c>
      <c r="O36" s="40">
        <v>1</v>
      </c>
      <c r="P36" s="301">
        <v>11111</v>
      </c>
      <c r="Q36" s="442">
        <v>0</v>
      </c>
      <c r="R36" s="318">
        <v>0</v>
      </c>
      <c r="S36" s="49"/>
      <c r="T36" s="39"/>
      <c r="U36" s="29" t="s">
        <v>59</v>
      </c>
      <c r="V36" s="39"/>
      <c r="W36" s="49"/>
      <c r="X36" s="39"/>
      <c r="Y36" s="50"/>
      <c r="Z36" s="49"/>
      <c r="AA36" s="39"/>
      <c r="AB36" s="39"/>
      <c r="AC36" s="39"/>
      <c r="AD36" s="39"/>
      <c r="AE36" s="65" t="s">
        <v>89</v>
      </c>
    </row>
    <row r="37" spans="2:31" ht="176.25" customHeight="1" x14ac:dyDescent="0.25">
      <c r="B37" s="373"/>
      <c r="C37" s="373"/>
      <c r="D37" s="373"/>
      <c r="E37" s="373"/>
      <c r="F37" s="373"/>
      <c r="G37" s="421"/>
      <c r="H37" s="304"/>
      <c r="I37" s="416"/>
      <c r="J37" s="277">
        <v>1</v>
      </c>
      <c r="K37" s="96" t="s">
        <v>124</v>
      </c>
      <c r="L37" s="84"/>
      <c r="M37" s="78" t="s">
        <v>126</v>
      </c>
      <c r="N37" s="85">
        <v>50</v>
      </c>
      <c r="O37" s="85">
        <v>50</v>
      </c>
      <c r="P37" s="341"/>
      <c r="Q37" s="440"/>
      <c r="R37" s="440"/>
      <c r="S37" s="49"/>
      <c r="T37" s="39"/>
      <c r="U37" s="29" t="s">
        <v>59</v>
      </c>
      <c r="V37" s="39"/>
      <c r="W37" s="49"/>
      <c r="X37" s="39"/>
      <c r="Y37" s="50"/>
      <c r="Z37" s="49"/>
      <c r="AA37" s="39"/>
      <c r="AB37" s="39"/>
      <c r="AC37" s="39"/>
      <c r="AD37" s="39"/>
      <c r="AE37" s="65" t="s">
        <v>89</v>
      </c>
    </row>
    <row r="38" spans="2:31" ht="143.25" customHeight="1" x14ac:dyDescent="0.25">
      <c r="B38" s="76" t="s">
        <v>31</v>
      </c>
      <c r="C38" s="76" t="s">
        <v>74</v>
      </c>
      <c r="D38" s="68" t="s">
        <v>127</v>
      </c>
      <c r="E38" s="68" t="s">
        <v>128</v>
      </c>
      <c r="F38" s="68" t="s">
        <v>76</v>
      </c>
      <c r="G38" s="68" t="s">
        <v>129</v>
      </c>
      <c r="H38" s="98">
        <v>0.1</v>
      </c>
      <c r="I38" s="66" t="s">
        <v>412</v>
      </c>
      <c r="J38" s="99">
        <v>1</v>
      </c>
      <c r="K38" s="69" t="s">
        <v>130</v>
      </c>
      <c r="L38" s="39"/>
      <c r="M38" s="71" t="s">
        <v>139</v>
      </c>
      <c r="N38" s="72">
        <v>0</v>
      </c>
      <c r="O38" s="72">
        <v>1</v>
      </c>
      <c r="P38" s="113">
        <v>11000</v>
      </c>
      <c r="Q38" s="274"/>
      <c r="R38" s="113">
        <v>0</v>
      </c>
      <c r="S38" s="49"/>
      <c r="T38" s="39"/>
      <c r="U38" s="29" t="s">
        <v>59</v>
      </c>
      <c r="V38" s="29"/>
      <c r="W38" s="29"/>
      <c r="X38" s="29"/>
      <c r="Y38" s="29"/>
      <c r="Z38" s="49"/>
      <c r="AA38" s="39"/>
      <c r="AB38" s="39"/>
      <c r="AC38" s="39"/>
      <c r="AD38" s="39"/>
      <c r="AE38" s="65" t="s">
        <v>89</v>
      </c>
    </row>
    <row r="39" spans="2:31" ht="153" customHeight="1" x14ac:dyDescent="0.25">
      <c r="B39" s="76" t="s">
        <v>31</v>
      </c>
      <c r="C39" s="76" t="s">
        <v>74</v>
      </c>
      <c r="D39" s="68" t="s">
        <v>127</v>
      </c>
      <c r="E39" s="68" t="s">
        <v>128</v>
      </c>
      <c r="F39" s="68" t="s">
        <v>76</v>
      </c>
      <c r="G39" s="68" t="s">
        <v>129</v>
      </c>
      <c r="H39" s="98">
        <v>0.2</v>
      </c>
      <c r="I39" s="66" t="s">
        <v>412</v>
      </c>
      <c r="J39" s="474">
        <v>1</v>
      </c>
      <c r="K39" s="79" t="s">
        <v>131</v>
      </c>
      <c r="L39" s="86"/>
      <c r="M39" s="80" t="s">
        <v>140</v>
      </c>
      <c r="N39" s="81">
        <v>0.56999999999999995</v>
      </c>
      <c r="O39" s="81">
        <v>0.75</v>
      </c>
      <c r="P39" s="446">
        <v>25587</v>
      </c>
      <c r="Q39" s="442">
        <v>31060</v>
      </c>
      <c r="R39" s="439">
        <v>0</v>
      </c>
      <c r="S39" s="319"/>
      <c r="T39" s="447"/>
      <c r="U39" s="306" t="s">
        <v>59</v>
      </c>
      <c r="V39" s="306" t="s">
        <v>59</v>
      </c>
      <c r="W39" s="448" t="s">
        <v>59</v>
      </c>
      <c r="X39" s="306" t="s">
        <v>59</v>
      </c>
      <c r="Y39" s="306" t="s">
        <v>59</v>
      </c>
      <c r="Z39" s="319"/>
      <c r="AA39" s="320"/>
      <c r="AB39" s="320"/>
      <c r="AC39" s="320"/>
      <c r="AD39" s="320"/>
      <c r="AE39" s="285" t="s">
        <v>89</v>
      </c>
    </row>
    <row r="40" spans="2:31" ht="204.75" customHeight="1" x14ac:dyDescent="0.25">
      <c r="B40" s="279" t="s">
        <v>31</v>
      </c>
      <c r="C40" s="279" t="s">
        <v>74</v>
      </c>
      <c r="D40" s="68" t="s">
        <v>127</v>
      </c>
      <c r="E40" s="68" t="s">
        <v>128</v>
      </c>
      <c r="F40" s="68" t="s">
        <v>76</v>
      </c>
      <c r="G40" s="68" t="s">
        <v>129</v>
      </c>
      <c r="H40" s="471">
        <v>0.1</v>
      </c>
      <c r="I40" s="66" t="s">
        <v>413</v>
      </c>
      <c r="J40" s="475">
        <v>1</v>
      </c>
      <c r="K40" s="69" t="s">
        <v>132</v>
      </c>
      <c r="L40" s="186"/>
      <c r="M40" s="71" t="s">
        <v>141</v>
      </c>
      <c r="N40" s="72">
        <v>4</v>
      </c>
      <c r="O40" s="73">
        <v>4</v>
      </c>
      <c r="P40" s="365"/>
      <c r="Q40" s="315"/>
      <c r="R40" s="315"/>
      <c r="S40" s="293"/>
      <c r="T40" s="374"/>
      <c r="U40" s="310"/>
      <c r="V40" s="310"/>
      <c r="W40" s="449"/>
      <c r="X40" s="310"/>
      <c r="Y40" s="310"/>
      <c r="Z40" s="293"/>
      <c r="AA40" s="287"/>
      <c r="AB40" s="287"/>
      <c r="AC40" s="287"/>
      <c r="AD40" s="287"/>
      <c r="AE40" s="289"/>
    </row>
    <row r="41" spans="2:31" ht="143.25" customHeight="1" x14ac:dyDescent="0.25">
      <c r="B41" s="76" t="s">
        <v>31</v>
      </c>
      <c r="C41" s="76" t="s">
        <v>74</v>
      </c>
      <c r="D41" s="68" t="s">
        <v>127</v>
      </c>
      <c r="E41" s="68" t="s">
        <v>128</v>
      </c>
      <c r="F41" s="68" t="s">
        <v>76</v>
      </c>
      <c r="G41" s="68" t="s">
        <v>129</v>
      </c>
      <c r="H41" s="98">
        <v>0.1</v>
      </c>
      <c r="I41" s="66" t="s">
        <v>412</v>
      </c>
      <c r="J41" s="99">
        <v>1</v>
      </c>
      <c r="K41" s="70" t="s">
        <v>133</v>
      </c>
      <c r="L41" s="39"/>
      <c r="M41" s="70" t="s">
        <v>141</v>
      </c>
      <c r="N41" s="73">
        <v>4</v>
      </c>
      <c r="O41" s="72">
        <v>4</v>
      </c>
      <c r="P41" s="365"/>
      <c r="Q41" s="315"/>
      <c r="R41" s="315"/>
      <c r="S41" s="293"/>
      <c r="T41" s="374"/>
      <c r="U41" s="310"/>
      <c r="V41" s="310"/>
      <c r="W41" s="449"/>
      <c r="X41" s="310"/>
      <c r="Y41" s="310"/>
      <c r="Z41" s="293"/>
      <c r="AA41" s="287"/>
      <c r="AB41" s="287"/>
      <c r="AC41" s="287"/>
      <c r="AD41" s="287"/>
      <c r="AE41" s="289"/>
    </row>
    <row r="42" spans="2:31" ht="137.25" customHeight="1" x14ac:dyDescent="0.25">
      <c r="B42" s="76" t="s">
        <v>31</v>
      </c>
      <c r="C42" s="76" t="s">
        <v>74</v>
      </c>
      <c r="D42" s="68" t="s">
        <v>127</v>
      </c>
      <c r="E42" s="68" t="s">
        <v>128</v>
      </c>
      <c r="F42" s="68" t="s">
        <v>76</v>
      </c>
      <c r="G42" s="68" t="s">
        <v>129</v>
      </c>
      <c r="H42" s="98">
        <v>0.1</v>
      </c>
      <c r="I42" s="66" t="s">
        <v>412</v>
      </c>
      <c r="J42" s="99">
        <v>1</v>
      </c>
      <c r="K42" s="70" t="s">
        <v>134</v>
      </c>
      <c r="L42" s="39"/>
      <c r="M42" s="70" t="s">
        <v>142</v>
      </c>
      <c r="N42" s="74">
        <v>1</v>
      </c>
      <c r="O42" s="81">
        <v>1</v>
      </c>
      <c r="P42" s="302"/>
      <c r="Q42" s="323"/>
      <c r="R42" s="323"/>
      <c r="S42" s="282"/>
      <c r="T42" s="284"/>
      <c r="U42" s="292"/>
      <c r="V42" s="292"/>
      <c r="W42" s="450"/>
      <c r="X42" s="292"/>
      <c r="Y42" s="292"/>
      <c r="Z42" s="282"/>
      <c r="AA42" s="284"/>
      <c r="AB42" s="284"/>
      <c r="AC42" s="284"/>
      <c r="AD42" s="284"/>
      <c r="AE42" s="290"/>
    </row>
    <row r="43" spans="2:31" ht="136.5" customHeight="1" x14ac:dyDescent="0.25">
      <c r="B43" s="76" t="s">
        <v>31</v>
      </c>
      <c r="C43" s="76" t="s">
        <v>74</v>
      </c>
      <c r="D43" s="68" t="s">
        <v>127</v>
      </c>
      <c r="E43" s="68" t="s">
        <v>128</v>
      </c>
      <c r="F43" s="68" t="s">
        <v>76</v>
      </c>
      <c r="G43" s="68" t="s">
        <v>129</v>
      </c>
      <c r="H43" s="98">
        <v>0.1</v>
      </c>
      <c r="I43" s="66" t="s">
        <v>411</v>
      </c>
      <c r="J43" s="99">
        <v>1</v>
      </c>
      <c r="K43" s="70" t="s">
        <v>135</v>
      </c>
      <c r="L43" s="39"/>
      <c r="M43" s="70" t="s">
        <v>143</v>
      </c>
      <c r="N43" s="81">
        <v>0.5</v>
      </c>
      <c r="O43" s="74">
        <v>0.8</v>
      </c>
      <c r="P43" s="318">
        <v>0</v>
      </c>
      <c r="Q43" s="314">
        <v>22500</v>
      </c>
      <c r="R43" s="318">
        <v>0</v>
      </c>
      <c r="S43" s="49"/>
      <c r="T43" s="39"/>
      <c r="U43" s="29"/>
      <c r="V43" s="29" t="s">
        <v>59</v>
      </c>
      <c r="W43" s="29" t="s">
        <v>59</v>
      </c>
      <c r="X43" s="29" t="s">
        <v>59</v>
      </c>
      <c r="Y43" s="29" t="s">
        <v>59</v>
      </c>
      <c r="Z43" s="49"/>
      <c r="AA43" s="39"/>
      <c r="AB43" s="39"/>
      <c r="AC43" s="39"/>
      <c r="AD43" s="39"/>
      <c r="AE43" s="65" t="s">
        <v>89</v>
      </c>
    </row>
    <row r="44" spans="2:31" ht="143.25" customHeight="1" x14ac:dyDescent="0.25">
      <c r="B44" s="76" t="s">
        <v>31</v>
      </c>
      <c r="C44" s="76" t="s">
        <v>74</v>
      </c>
      <c r="D44" s="68" t="s">
        <v>127</v>
      </c>
      <c r="E44" s="68" t="s">
        <v>128</v>
      </c>
      <c r="F44" s="68" t="s">
        <v>76</v>
      </c>
      <c r="G44" s="68" t="s">
        <v>129</v>
      </c>
      <c r="H44" s="98">
        <v>0.1</v>
      </c>
      <c r="I44" s="66" t="s">
        <v>412</v>
      </c>
      <c r="J44" s="99">
        <v>1</v>
      </c>
      <c r="K44" s="69" t="s">
        <v>136</v>
      </c>
      <c r="L44" s="39"/>
      <c r="M44" s="71" t="s">
        <v>144</v>
      </c>
      <c r="N44" s="74">
        <v>0.66</v>
      </c>
      <c r="O44" s="74">
        <v>0.8</v>
      </c>
      <c r="P44" s="441"/>
      <c r="Q44" s="303"/>
      <c r="R44" s="441"/>
      <c r="S44" s="326"/>
      <c r="T44" s="447"/>
      <c r="U44" s="306"/>
      <c r="V44" s="306" t="s">
        <v>59</v>
      </c>
      <c r="W44" s="306" t="s">
        <v>59</v>
      </c>
      <c r="X44" s="306" t="s">
        <v>59</v>
      </c>
      <c r="Y44" s="306" t="s">
        <v>59</v>
      </c>
      <c r="Z44" s="319"/>
      <c r="AA44" s="320"/>
      <c r="AB44" s="320"/>
      <c r="AC44" s="320"/>
      <c r="AD44" s="320"/>
      <c r="AE44" s="285" t="s">
        <v>89</v>
      </c>
    </row>
    <row r="45" spans="2:31" ht="178.5" customHeight="1" x14ac:dyDescent="0.25">
      <c r="B45" s="76" t="s">
        <v>31</v>
      </c>
      <c r="C45" s="76" t="s">
        <v>74</v>
      </c>
      <c r="D45" s="68" t="s">
        <v>127</v>
      </c>
      <c r="E45" s="68" t="s">
        <v>128</v>
      </c>
      <c r="F45" s="68" t="s">
        <v>76</v>
      </c>
      <c r="G45" s="68" t="s">
        <v>129</v>
      </c>
      <c r="H45" s="98">
        <v>0.1</v>
      </c>
      <c r="I45" s="66" t="s">
        <v>412</v>
      </c>
      <c r="J45" s="99">
        <v>1</v>
      </c>
      <c r="K45" s="69" t="s">
        <v>137</v>
      </c>
      <c r="L45" s="39"/>
      <c r="M45" s="71" t="s">
        <v>145</v>
      </c>
      <c r="N45" s="74">
        <v>0.81</v>
      </c>
      <c r="O45" s="77">
        <v>0.8</v>
      </c>
      <c r="P45" s="441"/>
      <c r="Q45" s="303"/>
      <c r="R45" s="441"/>
      <c r="S45" s="333"/>
      <c r="T45" s="374"/>
      <c r="U45" s="310"/>
      <c r="V45" s="310"/>
      <c r="W45" s="310"/>
      <c r="X45" s="310"/>
      <c r="Y45" s="310"/>
      <c r="Z45" s="293"/>
      <c r="AA45" s="287"/>
      <c r="AB45" s="287"/>
      <c r="AC45" s="287"/>
      <c r="AD45" s="287"/>
      <c r="AE45" s="289"/>
    </row>
    <row r="46" spans="2:31" ht="213.75" customHeight="1" thickBot="1" x14ac:dyDescent="0.3">
      <c r="B46" s="67" t="s">
        <v>31</v>
      </c>
      <c r="C46" s="67" t="s">
        <v>74</v>
      </c>
      <c r="D46" s="75" t="s">
        <v>127</v>
      </c>
      <c r="E46" s="75" t="s">
        <v>128</v>
      </c>
      <c r="F46" s="75" t="s">
        <v>76</v>
      </c>
      <c r="G46" s="75" t="s">
        <v>129</v>
      </c>
      <c r="H46" s="98">
        <v>0.1</v>
      </c>
      <c r="I46" s="66" t="s">
        <v>411</v>
      </c>
      <c r="J46" s="99">
        <v>1</v>
      </c>
      <c r="K46" s="69" t="s">
        <v>138</v>
      </c>
      <c r="L46" s="39"/>
      <c r="M46" s="71" t="s">
        <v>146</v>
      </c>
      <c r="N46" s="74">
        <v>0.69</v>
      </c>
      <c r="O46" s="87">
        <v>0.8</v>
      </c>
      <c r="P46" s="440"/>
      <c r="Q46" s="304"/>
      <c r="R46" s="440"/>
      <c r="S46" s="327"/>
      <c r="T46" s="375"/>
      <c r="U46" s="292"/>
      <c r="V46" s="292"/>
      <c r="W46" s="292"/>
      <c r="X46" s="292"/>
      <c r="Y46" s="292"/>
      <c r="Z46" s="282"/>
      <c r="AA46" s="284"/>
      <c r="AB46" s="284"/>
      <c r="AC46" s="284"/>
      <c r="AD46" s="284"/>
      <c r="AE46" s="290"/>
    </row>
    <row r="47" spans="2:31" ht="101.25" customHeight="1" x14ac:dyDescent="0.25">
      <c r="B47" s="417" t="s">
        <v>152</v>
      </c>
      <c r="C47" s="417" t="s">
        <v>147</v>
      </c>
      <c r="D47" s="417" t="s">
        <v>148</v>
      </c>
      <c r="E47" s="417" t="s">
        <v>149</v>
      </c>
      <c r="F47" s="417" t="s">
        <v>150</v>
      </c>
      <c r="G47" s="417" t="s">
        <v>151</v>
      </c>
      <c r="H47" s="334">
        <v>0.4</v>
      </c>
      <c r="I47" s="54" t="s">
        <v>427</v>
      </c>
      <c r="J47" s="99">
        <v>1</v>
      </c>
      <c r="K47" s="408" t="s">
        <v>153</v>
      </c>
      <c r="L47" s="39"/>
      <c r="M47" s="419" t="s">
        <v>154</v>
      </c>
      <c r="N47" s="334">
        <v>1</v>
      </c>
      <c r="O47" s="334">
        <v>1</v>
      </c>
      <c r="P47" s="322">
        <v>100000</v>
      </c>
      <c r="Q47" s="316">
        <v>0</v>
      </c>
      <c r="R47" s="318">
        <v>0</v>
      </c>
      <c r="S47" s="306"/>
      <c r="T47" s="306" t="s">
        <v>59</v>
      </c>
      <c r="U47" s="306" t="s">
        <v>59</v>
      </c>
      <c r="V47" s="306" t="s">
        <v>59</v>
      </c>
      <c r="W47" s="306" t="s">
        <v>59</v>
      </c>
      <c r="X47" s="306" t="s">
        <v>59</v>
      </c>
      <c r="Y47" s="321"/>
      <c r="Z47" s="319"/>
      <c r="AA47" s="320"/>
      <c r="AB47" s="320"/>
      <c r="AC47" s="320"/>
      <c r="AD47" s="320"/>
      <c r="AE47" s="285" t="s">
        <v>89</v>
      </c>
    </row>
    <row r="48" spans="2:31" ht="137.25" customHeight="1" x14ac:dyDescent="0.25">
      <c r="B48" s="417"/>
      <c r="C48" s="417"/>
      <c r="D48" s="417"/>
      <c r="E48" s="417"/>
      <c r="F48" s="373"/>
      <c r="G48" s="373"/>
      <c r="H48" s="323"/>
      <c r="I48" s="76" t="s">
        <v>428</v>
      </c>
      <c r="J48" s="99">
        <v>1</v>
      </c>
      <c r="K48" s="388"/>
      <c r="L48" s="84"/>
      <c r="M48" s="416"/>
      <c r="N48" s="323"/>
      <c r="O48" s="323"/>
      <c r="P48" s="341"/>
      <c r="Q48" s="451"/>
      <c r="R48" s="304"/>
      <c r="S48" s="292"/>
      <c r="T48" s="292"/>
      <c r="U48" s="292"/>
      <c r="V48" s="292"/>
      <c r="W48" s="292"/>
      <c r="X48" s="292"/>
      <c r="Y48" s="297"/>
      <c r="Z48" s="282"/>
      <c r="AA48" s="284"/>
      <c r="AB48" s="284"/>
      <c r="AC48" s="284"/>
      <c r="AD48" s="284"/>
      <c r="AE48" s="290"/>
    </row>
    <row r="49" spans="2:31" ht="209.25" customHeight="1" x14ac:dyDescent="0.25">
      <c r="B49" s="88" t="s">
        <v>31</v>
      </c>
      <c r="C49" s="278" t="s">
        <v>74</v>
      </c>
      <c r="D49" s="88" t="s">
        <v>158</v>
      </c>
      <c r="E49" s="88" t="s">
        <v>155</v>
      </c>
      <c r="F49" s="30" t="s">
        <v>156</v>
      </c>
      <c r="G49" s="30" t="s">
        <v>157</v>
      </c>
      <c r="H49" s="392">
        <v>9</v>
      </c>
      <c r="I49" s="13" t="s">
        <v>429</v>
      </c>
      <c r="J49" s="95">
        <v>1</v>
      </c>
      <c r="K49" s="33" t="s">
        <v>159</v>
      </c>
      <c r="L49" s="53"/>
      <c r="M49" s="33" t="s">
        <v>199</v>
      </c>
      <c r="N49" s="97">
        <v>0.88</v>
      </c>
      <c r="O49" s="97">
        <v>0.88</v>
      </c>
      <c r="P49" s="270">
        <v>0</v>
      </c>
      <c r="Q49" s="94">
        <v>10000</v>
      </c>
      <c r="R49" s="162">
        <v>0</v>
      </c>
      <c r="S49" s="49"/>
      <c r="T49" s="39"/>
      <c r="U49" s="29" t="s">
        <v>59</v>
      </c>
      <c r="V49" s="39"/>
      <c r="W49" s="49"/>
      <c r="X49" s="39"/>
      <c r="Y49" s="50"/>
      <c r="Z49" s="49"/>
      <c r="AA49" s="39"/>
      <c r="AB49" s="39"/>
      <c r="AC49" s="39"/>
      <c r="AD49" s="39"/>
      <c r="AE49" s="65" t="s">
        <v>198</v>
      </c>
    </row>
    <row r="50" spans="2:31" ht="195" customHeight="1" x14ac:dyDescent="0.25">
      <c r="B50" s="88" t="s">
        <v>31</v>
      </c>
      <c r="C50" s="280" t="s">
        <v>74</v>
      </c>
      <c r="D50" s="88" t="s">
        <v>158</v>
      </c>
      <c r="E50" s="88" t="s">
        <v>155</v>
      </c>
      <c r="F50" s="30" t="s">
        <v>156</v>
      </c>
      <c r="G50" s="30" t="s">
        <v>157</v>
      </c>
      <c r="H50" s="381"/>
      <c r="I50" s="13" t="s">
        <v>430</v>
      </c>
      <c r="J50" s="98">
        <v>1</v>
      </c>
      <c r="K50" s="15" t="s">
        <v>160</v>
      </c>
      <c r="L50" s="53"/>
      <c r="M50" s="15" t="s">
        <v>161</v>
      </c>
      <c r="N50" s="40">
        <v>1</v>
      </c>
      <c r="O50" s="40">
        <v>1</v>
      </c>
      <c r="P50" s="274">
        <v>0</v>
      </c>
      <c r="Q50" s="274">
        <v>0</v>
      </c>
      <c r="R50" s="274">
        <v>0</v>
      </c>
      <c r="S50" s="49"/>
      <c r="T50" s="39"/>
      <c r="U50" s="29" t="s">
        <v>59</v>
      </c>
      <c r="V50" s="39"/>
      <c r="W50" s="49"/>
      <c r="X50" s="39"/>
      <c r="Y50" s="50"/>
      <c r="Z50" s="49"/>
      <c r="AA50" s="39"/>
      <c r="AB50" s="39"/>
      <c r="AC50" s="39"/>
      <c r="AD50" s="39"/>
      <c r="AE50" s="65" t="s">
        <v>198</v>
      </c>
    </row>
    <row r="51" spans="2:31" ht="218.25" customHeight="1" x14ac:dyDescent="0.25">
      <c r="B51" s="306" t="s">
        <v>31</v>
      </c>
      <c r="C51" s="307" t="s">
        <v>74</v>
      </c>
      <c r="D51" s="306" t="s">
        <v>158</v>
      </c>
      <c r="E51" s="306" t="s">
        <v>155</v>
      </c>
      <c r="F51" s="394" t="s">
        <v>156</v>
      </c>
      <c r="G51" s="394" t="s">
        <v>157</v>
      </c>
      <c r="H51" s="325">
        <v>9</v>
      </c>
      <c r="I51" s="393" t="s">
        <v>432</v>
      </c>
      <c r="J51" s="334">
        <v>1</v>
      </c>
      <c r="K51" s="29" t="s">
        <v>162</v>
      </c>
      <c r="L51" s="39"/>
      <c r="M51" s="29" t="s">
        <v>163</v>
      </c>
      <c r="N51" s="57">
        <v>0.6</v>
      </c>
      <c r="O51" s="57">
        <v>0.8</v>
      </c>
      <c r="P51" s="316">
        <v>0</v>
      </c>
      <c r="Q51" s="322">
        <v>12772</v>
      </c>
      <c r="R51" s="316">
        <v>0</v>
      </c>
      <c r="S51" s="29"/>
      <c r="T51" s="40" t="s">
        <v>59</v>
      </c>
      <c r="U51" s="49"/>
      <c r="V51" s="39"/>
      <c r="W51" s="49"/>
      <c r="X51" s="39"/>
      <c r="Y51" s="50"/>
      <c r="Z51" s="49"/>
      <c r="AA51" s="39"/>
      <c r="AB51" s="39"/>
      <c r="AC51" s="39"/>
      <c r="AD51" s="39"/>
      <c r="AE51" s="285" t="s">
        <v>198</v>
      </c>
    </row>
    <row r="52" spans="2:31" ht="218.25" customHeight="1" x14ac:dyDescent="0.25">
      <c r="B52" s="292"/>
      <c r="C52" s="305"/>
      <c r="D52" s="292"/>
      <c r="E52" s="292"/>
      <c r="F52" s="310"/>
      <c r="G52" s="310"/>
      <c r="H52" s="329"/>
      <c r="I52" s="292"/>
      <c r="J52" s="323"/>
      <c r="K52" s="29" t="s">
        <v>196</v>
      </c>
      <c r="L52" s="39"/>
      <c r="M52" s="29" t="s">
        <v>197</v>
      </c>
      <c r="N52" s="48">
        <v>0.98</v>
      </c>
      <c r="O52" s="48">
        <v>0.9</v>
      </c>
      <c r="P52" s="451"/>
      <c r="Q52" s="341"/>
      <c r="R52" s="304"/>
      <c r="S52" s="49"/>
      <c r="T52" s="39"/>
      <c r="U52" s="49"/>
      <c r="V52" s="39"/>
      <c r="W52" s="49"/>
      <c r="X52" s="39"/>
      <c r="Y52" s="50"/>
      <c r="Z52" s="49"/>
      <c r="AA52" s="39"/>
      <c r="AB52" s="39"/>
      <c r="AC52" s="39"/>
      <c r="AD52" s="39"/>
      <c r="AE52" s="290"/>
    </row>
    <row r="53" spans="2:31" ht="215.25" customHeight="1" x14ac:dyDescent="0.25">
      <c r="B53" s="88" t="s">
        <v>31</v>
      </c>
      <c r="C53" s="278" t="s">
        <v>74</v>
      </c>
      <c r="D53" s="88" t="s">
        <v>158</v>
      </c>
      <c r="E53" s="88" t="s">
        <v>155</v>
      </c>
      <c r="F53" s="30" t="s">
        <v>156</v>
      </c>
      <c r="G53" s="30" t="s">
        <v>157</v>
      </c>
      <c r="H53" s="40">
        <v>9</v>
      </c>
      <c r="I53" s="13" t="s">
        <v>431</v>
      </c>
      <c r="J53" s="98">
        <v>1</v>
      </c>
      <c r="K53" s="29" t="s">
        <v>164</v>
      </c>
      <c r="L53" s="39"/>
      <c r="M53" s="29" t="s">
        <v>165</v>
      </c>
      <c r="N53" s="48">
        <v>0.92</v>
      </c>
      <c r="O53" s="48">
        <v>0.8</v>
      </c>
      <c r="P53" s="49"/>
      <c r="Q53" s="60">
        <v>12772</v>
      </c>
      <c r="R53" s="39"/>
      <c r="S53" s="49"/>
      <c r="T53" s="40" t="s">
        <v>59</v>
      </c>
      <c r="U53" s="49"/>
      <c r="V53" s="39"/>
      <c r="W53" s="49"/>
      <c r="X53" s="39"/>
      <c r="Y53" s="50"/>
      <c r="Z53" s="49"/>
      <c r="AA53" s="39"/>
      <c r="AB53" s="39"/>
      <c r="AC53" s="39"/>
      <c r="AD53" s="39"/>
      <c r="AE53" s="65" t="s">
        <v>198</v>
      </c>
    </row>
    <row r="54" spans="2:31" ht="181.5" customHeight="1" x14ac:dyDescent="0.25">
      <c r="B54" s="88" t="s">
        <v>31</v>
      </c>
      <c r="C54" s="278" t="s">
        <v>74</v>
      </c>
      <c r="D54" s="88" t="s">
        <v>158</v>
      </c>
      <c r="E54" s="88" t="s">
        <v>155</v>
      </c>
      <c r="F54" s="93" t="s">
        <v>156</v>
      </c>
      <c r="G54" s="93" t="s">
        <v>157</v>
      </c>
      <c r="H54" s="40">
        <v>9</v>
      </c>
      <c r="I54" s="13" t="s">
        <v>433</v>
      </c>
      <c r="J54" s="98">
        <v>1</v>
      </c>
      <c r="K54" s="29" t="s">
        <v>166</v>
      </c>
      <c r="L54" s="39"/>
      <c r="M54" s="29" t="s">
        <v>167</v>
      </c>
      <c r="N54" s="40" t="s">
        <v>168</v>
      </c>
      <c r="O54" s="48">
        <v>0.8</v>
      </c>
      <c r="P54" s="60">
        <v>14000</v>
      </c>
      <c r="Q54" s="49"/>
      <c r="R54" s="39"/>
      <c r="S54" s="49"/>
      <c r="T54" s="40" t="s">
        <v>59</v>
      </c>
      <c r="U54" s="49"/>
      <c r="V54" s="39"/>
      <c r="W54" s="49"/>
      <c r="X54" s="39"/>
      <c r="Y54" s="50"/>
      <c r="Z54" s="49"/>
      <c r="AA54" s="39"/>
      <c r="AB54" s="39"/>
      <c r="AC54" s="39"/>
      <c r="AD54" s="39"/>
      <c r="AE54" s="65" t="s">
        <v>198</v>
      </c>
    </row>
    <row r="55" spans="2:31" ht="179.25" customHeight="1" x14ac:dyDescent="0.25">
      <c r="B55" s="88" t="s">
        <v>31</v>
      </c>
      <c r="C55" s="278" t="s">
        <v>74</v>
      </c>
      <c r="D55" s="88" t="s">
        <v>158</v>
      </c>
      <c r="E55" s="88" t="s">
        <v>155</v>
      </c>
      <c r="F55" s="30" t="s">
        <v>156</v>
      </c>
      <c r="G55" s="30" t="s">
        <v>157</v>
      </c>
      <c r="H55" s="40">
        <v>9</v>
      </c>
      <c r="I55" s="13" t="s">
        <v>434</v>
      </c>
      <c r="J55" s="99">
        <v>1</v>
      </c>
      <c r="K55" s="29" t="s">
        <v>169</v>
      </c>
      <c r="L55" s="39"/>
      <c r="M55" s="29" t="s">
        <v>165</v>
      </c>
      <c r="N55" s="100" t="s">
        <v>172</v>
      </c>
      <c r="O55" s="48">
        <v>0.8</v>
      </c>
      <c r="P55" s="60"/>
      <c r="Q55" s="40">
        <v>13756</v>
      </c>
      <c r="R55" s="39"/>
      <c r="S55" s="49"/>
      <c r="T55" s="40" t="s">
        <v>59</v>
      </c>
      <c r="U55" s="49"/>
      <c r="V55" s="39"/>
      <c r="W55" s="49"/>
      <c r="X55" s="39"/>
      <c r="Y55" s="50"/>
      <c r="Z55" s="49"/>
      <c r="AA55" s="39"/>
      <c r="AB55" s="39"/>
      <c r="AC55" s="39"/>
      <c r="AD55" s="39"/>
      <c r="AE55" s="65" t="s">
        <v>198</v>
      </c>
    </row>
    <row r="56" spans="2:31" ht="195.75" customHeight="1" x14ac:dyDescent="0.25">
      <c r="B56" s="88" t="s">
        <v>31</v>
      </c>
      <c r="C56" s="278" t="s">
        <v>74</v>
      </c>
      <c r="D56" s="88" t="s">
        <v>158</v>
      </c>
      <c r="E56" s="88" t="s">
        <v>155</v>
      </c>
      <c r="F56" s="30" t="s">
        <v>156</v>
      </c>
      <c r="G56" s="30" t="s">
        <v>157</v>
      </c>
      <c r="H56" s="40">
        <v>9</v>
      </c>
      <c r="I56" s="13" t="s">
        <v>435</v>
      </c>
      <c r="J56" s="99">
        <v>1</v>
      </c>
      <c r="K56" s="29" t="s">
        <v>170</v>
      </c>
      <c r="L56" s="39"/>
      <c r="M56" s="29" t="s">
        <v>171</v>
      </c>
      <c r="N56" s="100" t="s">
        <v>172</v>
      </c>
      <c r="O56" s="48">
        <v>0.9</v>
      </c>
      <c r="P56" s="60"/>
      <c r="Q56" s="40">
        <v>6832</v>
      </c>
      <c r="R56" s="39"/>
      <c r="S56" s="49"/>
      <c r="T56" s="40" t="s">
        <v>59</v>
      </c>
      <c r="U56" s="49"/>
      <c r="V56" s="39"/>
      <c r="W56" s="49"/>
      <c r="X56" s="39"/>
      <c r="Y56" s="50"/>
      <c r="Z56" s="49"/>
      <c r="AA56" s="39"/>
      <c r="AB56" s="39"/>
      <c r="AC56" s="39"/>
      <c r="AD56" s="39"/>
      <c r="AE56" s="65" t="s">
        <v>198</v>
      </c>
    </row>
    <row r="57" spans="2:31" ht="212.25" customHeight="1" x14ac:dyDescent="0.25">
      <c r="B57" s="306" t="s">
        <v>31</v>
      </c>
      <c r="C57" s="306" t="s">
        <v>74</v>
      </c>
      <c r="D57" s="306" t="s">
        <v>158</v>
      </c>
      <c r="E57" s="306" t="s">
        <v>155</v>
      </c>
      <c r="F57" s="394" t="s">
        <v>156</v>
      </c>
      <c r="G57" s="394" t="s">
        <v>157</v>
      </c>
      <c r="H57" s="392">
        <v>6.25</v>
      </c>
      <c r="I57" s="393" t="s">
        <v>436</v>
      </c>
      <c r="J57" s="391">
        <v>1</v>
      </c>
      <c r="K57" s="29" t="s">
        <v>173</v>
      </c>
      <c r="L57" s="39"/>
      <c r="M57" s="29" t="s">
        <v>175</v>
      </c>
      <c r="N57" s="48">
        <v>1</v>
      </c>
      <c r="O57" s="48">
        <v>1</v>
      </c>
      <c r="P57" s="322">
        <v>3756</v>
      </c>
      <c r="Q57" s="322">
        <v>10000</v>
      </c>
      <c r="R57" s="316">
        <v>0</v>
      </c>
      <c r="S57" s="319"/>
      <c r="T57" s="306" t="s">
        <v>59</v>
      </c>
      <c r="U57" s="319"/>
      <c r="V57" s="320"/>
      <c r="W57" s="319"/>
      <c r="X57" s="320"/>
      <c r="Y57" s="321"/>
      <c r="Z57" s="319"/>
      <c r="AA57" s="320"/>
      <c r="AB57" s="320"/>
      <c r="AC57" s="320"/>
      <c r="AD57" s="320"/>
      <c r="AE57" s="285" t="s">
        <v>198</v>
      </c>
    </row>
    <row r="58" spans="2:31" ht="136.5" customHeight="1" x14ac:dyDescent="0.25">
      <c r="B58" s="292"/>
      <c r="C58" s="339"/>
      <c r="D58" s="339"/>
      <c r="E58" s="339"/>
      <c r="F58" s="339"/>
      <c r="G58" s="339"/>
      <c r="H58" s="381"/>
      <c r="I58" s="339"/>
      <c r="J58" s="381"/>
      <c r="K58" s="29" t="s">
        <v>174</v>
      </c>
      <c r="L58" s="39"/>
      <c r="M58" s="29" t="s">
        <v>176</v>
      </c>
      <c r="N58" s="48">
        <v>1</v>
      </c>
      <c r="O58" s="48">
        <v>1</v>
      </c>
      <c r="P58" s="381"/>
      <c r="Q58" s="381"/>
      <c r="R58" s="451"/>
      <c r="S58" s="282"/>
      <c r="T58" s="305"/>
      <c r="U58" s="282"/>
      <c r="V58" s="284"/>
      <c r="W58" s="282"/>
      <c r="X58" s="284"/>
      <c r="Y58" s="297"/>
      <c r="Z58" s="282"/>
      <c r="AA58" s="284"/>
      <c r="AB58" s="284"/>
      <c r="AC58" s="284"/>
      <c r="AD58" s="284"/>
      <c r="AE58" s="290"/>
    </row>
    <row r="59" spans="2:31" ht="204.75" customHeight="1" x14ac:dyDescent="0.25">
      <c r="B59" s="306" t="s">
        <v>31</v>
      </c>
      <c r="C59" s="306" t="s">
        <v>74</v>
      </c>
      <c r="D59" s="306" t="s">
        <v>158</v>
      </c>
      <c r="E59" s="306" t="s">
        <v>155</v>
      </c>
      <c r="F59" s="394" t="s">
        <v>156</v>
      </c>
      <c r="G59" s="394" t="s">
        <v>157</v>
      </c>
      <c r="H59" s="392">
        <v>6.25</v>
      </c>
      <c r="I59" s="393" t="s">
        <v>437</v>
      </c>
      <c r="J59" s="334">
        <v>1</v>
      </c>
      <c r="K59" s="29" t="s">
        <v>177</v>
      </c>
      <c r="L59" s="39"/>
      <c r="M59" s="29" t="s">
        <v>175</v>
      </c>
      <c r="N59" s="48">
        <v>1</v>
      </c>
      <c r="O59" s="48">
        <v>1</v>
      </c>
      <c r="P59" s="442">
        <v>0</v>
      </c>
      <c r="Q59" s="314">
        <v>13753</v>
      </c>
      <c r="R59" s="442">
        <v>0</v>
      </c>
      <c r="S59" s="319"/>
      <c r="T59" s="306" t="s">
        <v>59</v>
      </c>
      <c r="U59" s="319"/>
      <c r="V59" s="320"/>
      <c r="W59" s="319"/>
      <c r="X59" s="320"/>
      <c r="Y59" s="321"/>
      <c r="Z59" s="319"/>
      <c r="AA59" s="320"/>
      <c r="AB59" s="320"/>
      <c r="AC59" s="320"/>
      <c r="AD59" s="320"/>
      <c r="AE59" s="285" t="s">
        <v>198</v>
      </c>
    </row>
    <row r="60" spans="2:31" ht="153.75" customHeight="1" x14ac:dyDescent="0.25">
      <c r="B60" s="292"/>
      <c r="C60" s="339"/>
      <c r="D60" s="339"/>
      <c r="E60" s="339"/>
      <c r="F60" s="339"/>
      <c r="G60" s="339"/>
      <c r="H60" s="381"/>
      <c r="I60" s="339"/>
      <c r="J60" s="341"/>
      <c r="K60" s="29" t="s">
        <v>174</v>
      </c>
      <c r="L60" s="39"/>
      <c r="M60" s="13" t="s">
        <v>178</v>
      </c>
      <c r="N60" s="48">
        <v>1</v>
      </c>
      <c r="O60" s="48">
        <v>1</v>
      </c>
      <c r="P60" s="451"/>
      <c r="Q60" s="341"/>
      <c r="R60" s="440"/>
      <c r="S60" s="282"/>
      <c r="T60" s="284"/>
      <c r="U60" s="282"/>
      <c r="V60" s="284"/>
      <c r="W60" s="282"/>
      <c r="X60" s="284"/>
      <c r="Y60" s="297"/>
      <c r="Z60" s="282"/>
      <c r="AA60" s="284"/>
      <c r="AB60" s="284"/>
      <c r="AC60" s="284"/>
      <c r="AD60" s="284"/>
      <c r="AE60" s="290"/>
    </row>
    <row r="61" spans="2:31" ht="177.75" customHeight="1" x14ac:dyDescent="0.25">
      <c r="B61" s="306" t="s">
        <v>31</v>
      </c>
      <c r="C61" s="307" t="s">
        <v>74</v>
      </c>
      <c r="D61" s="306" t="s">
        <v>158</v>
      </c>
      <c r="E61" s="306" t="s">
        <v>155</v>
      </c>
      <c r="F61" s="394" t="s">
        <v>156</v>
      </c>
      <c r="G61" s="394" t="s">
        <v>157</v>
      </c>
      <c r="H61" s="314">
        <v>6.25</v>
      </c>
      <c r="I61" s="393" t="s">
        <v>438</v>
      </c>
      <c r="J61" s="334">
        <v>1</v>
      </c>
      <c r="K61" s="29" t="s">
        <v>177</v>
      </c>
      <c r="L61" s="39"/>
      <c r="M61" s="13" t="s">
        <v>179</v>
      </c>
      <c r="N61" s="48">
        <v>1</v>
      </c>
      <c r="O61" s="48">
        <v>1</v>
      </c>
      <c r="P61" s="316">
        <v>0</v>
      </c>
      <c r="Q61" s="382">
        <v>6832</v>
      </c>
      <c r="R61" s="442">
        <v>0</v>
      </c>
      <c r="S61" s="49"/>
      <c r="T61" s="102" t="s">
        <v>59</v>
      </c>
      <c r="U61" s="49"/>
      <c r="V61" s="39"/>
      <c r="W61" s="49"/>
      <c r="X61" s="39"/>
      <c r="Y61" s="50"/>
      <c r="Z61" s="49"/>
      <c r="AA61" s="39"/>
      <c r="AB61" s="39"/>
      <c r="AC61" s="39"/>
      <c r="AD61" s="39"/>
      <c r="AE61" s="65" t="s">
        <v>198</v>
      </c>
    </row>
    <row r="62" spans="2:31" ht="183" customHeight="1" thickBot="1" x14ac:dyDescent="0.3">
      <c r="B62" s="292"/>
      <c r="C62" s="338"/>
      <c r="D62" s="339"/>
      <c r="E62" s="339"/>
      <c r="F62" s="423"/>
      <c r="G62" s="423"/>
      <c r="H62" s="341"/>
      <c r="I62" s="339"/>
      <c r="J62" s="341"/>
      <c r="K62" s="29" t="s">
        <v>174</v>
      </c>
      <c r="L62" s="39"/>
      <c r="M62" s="13" t="s">
        <v>178</v>
      </c>
      <c r="N62" s="48">
        <v>1</v>
      </c>
      <c r="O62" s="48">
        <v>1</v>
      </c>
      <c r="P62" s="451"/>
      <c r="Q62" s="383"/>
      <c r="R62" s="323"/>
      <c r="S62" s="49"/>
      <c r="T62" s="102" t="s">
        <v>59</v>
      </c>
      <c r="U62" s="49"/>
      <c r="V62" s="39"/>
      <c r="W62" s="49"/>
      <c r="X62" s="39"/>
      <c r="Y62" s="50"/>
      <c r="Z62" s="49"/>
      <c r="AA62" s="39"/>
      <c r="AB62" s="39"/>
      <c r="AC62" s="39"/>
      <c r="AD62" s="39"/>
      <c r="AE62" s="65" t="s">
        <v>198</v>
      </c>
    </row>
    <row r="63" spans="2:31" ht="204.75" customHeight="1" x14ac:dyDescent="0.25">
      <c r="B63" s="306" t="s">
        <v>31</v>
      </c>
      <c r="C63" s="307" t="s">
        <v>74</v>
      </c>
      <c r="D63" s="306" t="s">
        <v>158</v>
      </c>
      <c r="E63" s="306" t="s">
        <v>155</v>
      </c>
      <c r="F63" s="422" t="s">
        <v>156</v>
      </c>
      <c r="G63" s="422" t="s">
        <v>157</v>
      </c>
      <c r="H63" s="314">
        <v>6.25</v>
      </c>
      <c r="I63" s="103" t="s">
        <v>439</v>
      </c>
      <c r="J63" s="334">
        <v>1</v>
      </c>
      <c r="K63" s="29" t="s">
        <v>177</v>
      </c>
      <c r="L63" s="39"/>
      <c r="M63" s="29" t="s">
        <v>180</v>
      </c>
      <c r="N63" s="104">
        <v>1</v>
      </c>
      <c r="O63" s="104">
        <v>1</v>
      </c>
      <c r="P63" s="322">
        <v>3000</v>
      </c>
      <c r="Q63" s="316">
        <v>0</v>
      </c>
      <c r="R63" s="314">
        <v>0</v>
      </c>
      <c r="S63" s="49"/>
      <c r="T63" s="39"/>
      <c r="U63" s="49"/>
      <c r="V63" s="39"/>
      <c r="W63" s="49"/>
      <c r="X63" s="39"/>
      <c r="Y63" s="50"/>
      <c r="Z63" s="49"/>
      <c r="AA63" s="39"/>
      <c r="AB63" s="39"/>
      <c r="AC63" s="39"/>
      <c r="AD63" s="39"/>
      <c r="AE63" s="65" t="s">
        <v>198</v>
      </c>
    </row>
    <row r="64" spans="2:31" ht="204.75" customHeight="1" x14ac:dyDescent="0.25">
      <c r="B64" s="292"/>
      <c r="C64" s="338"/>
      <c r="D64" s="339"/>
      <c r="E64" s="339"/>
      <c r="F64" s="339"/>
      <c r="G64" s="339"/>
      <c r="H64" s="341"/>
      <c r="I64" s="103" t="s">
        <v>174</v>
      </c>
      <c r="J64" s="341"/>
      <c r="K64" s="29" t="s">
        <v>174</v>
      </c>
      <c r="L64" s="39"/>
      <c r="M64" s="29" t="s">
        <v>178</v>
      </c>
      <c r="N64" s="104">
        <v>1</v>
      </c>
      <c r="O64" s="104">
        <v>1</v>
      </c>
      <c r="P64" s="381"/>
      <c r="Q64" s="451"/>
      <c r="R64" s="323"/>
      <c r="S64" s="49"/>
      <c r="T64" s="40" t="s">
        <v>59</v>
      </c>
      <c r="U64" s="49"/>
      <c r="V64" s="39"/>
      <c r="W64" s="49"/>
      <c r="X64" s="39"/>
      <c r="Y64" s="50"/>
      <c r="Z64" s="49"/>
      <c r="AA64" s="39"/>
      <c r="AB64" s="39"/>
      <c r="AC64" s="39"/>
      <c r="AD64" s="39"/>
      <c r="AE64" s="65" t="s">
        <v>198</v>
      </c>
    </row>
    <row r="65" spans="2:31" ht="219" customHeight="1" x14ac:dyDescent="0.25">
      <c r="B65" s="306" t="s">
        <v>31</v>
      </c>
      <c r="C65" s="307" t="s">
        <v>74</v>
      </c>
      <c r="D65" s="306" t="s">
        <v>158</v>
      </c>
      <c r="E65" s="306" t="s">
        <v>155</v>
      </c>
      <c r="F65" s="394" t="s">
        <v>156</v>
      </c>
      <c r="G65" s="394" t="s">
        <v>157</v>
      </c>
      <c r="H65" s="314">
        <v>3.5</v>
      </c>
      <c r="I65" s="402" t="s">
        <v>440</v>
      </c>
      <c r="J65" s="334">
        <v>1</v>
      </c>
      <c r="K65" s="13" t="s">
        <v>181</v>
      </c>
      <c r="L65" s="39"/>
      <c r="M65" s="33" t="s">
        <v>184</v>
      </c>
      <c r="N65" s="48">
        <v>0.7</v>
      </c>
      <c r="O65" s="48">
        <v>1</v>
      </c>
      <c r="P65" s="384">
        <v>4000</v>
      </c>
      <c r="Q65" s="442">
        <v>0</v>
      </c>
      <c r="R65" s="442">
        <v>0</v>
      </c>
      <c r="S65" s="49"/>
      <c r="T65" s="39"/>
      <c r="U65" s="29" t="s">
        <v>59</v>
      </c>
      <c r="V65" s="39"/>
      <c r="W65" s="49"/>
      <c r="X65" s="39"/>
      <c r="Y65" s="50"/>
      <c r="Z65" s="49"/>
      <c r="AA65" s="39"/>
      <c r="AB65" s="39"/>
      <c r="AC65" s="39"/>
      <c r="AD65" s="39"/>
      <c r="AE65" s="285" t="s">
        <v>198</v>
      </c>
    </row>
    <row r="66" spans="2:31" ht="137.25" customHeight="1" x14ac:dyDescent="0.25">
      <c r="B66" s="292"/>
      <c r="C66" s="396"/>
      <c r="D66" s="395"/>
      <c r="E66" s="395"/>
      <c r="F66" s="339"/>
      <c r="G66" s="339"/>
      <c r="H66" s="341"/>
      <c r="I66" s="339"/>
      <c r="J66" s="341"/>
      <c r="K66" s="33" t="s">
        <v>182</v>
      </c>
      <c r="L66" s="39"/>
      <c r="M66" s="13" t="s">
        <v>185</v>
      </c>
      <c r="N66" s="48">
        <v>1</v>
      </c>
      <c r="O66" s="48">
        <v>1</v>
      </c>
      <c r="P66" s="385"/>
      <c r="Q66" s="441"/>
      <c r="R66" s="441"/>
      <c r="S66" s="319"/>
      <c r="T66" s="320"/>
      <c r="U66" s="306" t="s">
        <v>59</v>
      </c>
      <c r="V66" s="320"/>
      <c r="W66" s="345"/>
      <c r="X66" s="447"/>
      <c r="Y66" s="321"/>
      <c r="Z66" s="319"/>
      <c r="AA66" s="320"/>
      <c r="AB66" s="320"/>
      <c r="AC66" s="320"/>
      <c r="AD66" s="320"/>
      <c r="AE66" s="289"/>
    </row>
    <row r="67" spans="2:31" ht="197.25" customHeight="1" x14ac:dyDescent="0.25">
      <c r="B67" s="306" t="s">
        <v>31</v>
      </c>
      <c r="C67" s="307" t="s">
        <v>74</v>
      </c>
      <c r="D67" s="306" t="s">
        <v>158</v>
      </c>
      <c r="E67" s="395" t="s">
        <v>155</v>
      </c>
      <c r="F67" s="394" t="s">
        <v>156</v>
      </c>
      <c r="G67" s="394" t="s">
        <v>157</v>
      </c>
      <c r="H67" s="314">
        <v>3.1</v>
      </c>
      <c r="I67" s="393" t="s">
        <v>441</v>
      </c>
      <c r="J67" s="334">
        <v>1</v>
      </c>
      <c r="K67" s="33" t="s">
        <v>181</v>
      </c>
      <c r="L67" s="29"/>
      <c r="M67" s="35" t="s">
        <v>186</v>
      </c>
      <c r="N67" s="48">
        <v>0.7</v>
      </c>
      <c r="O67" s="48">
        <v>0.7</v>
      </c>
      <c r="P67" s="385"/>
      <c r="Q67" s="441"/>
      <c r="R67" s="441"/>
      <c r="S67" s="293"/>
      <c r="T67" s="287"/>
      <c r="U67" s="310"/>
      <c r="V67" s="287"/>
      <c r="W67" s="449"/>
      <c r="X67" s="374"/>
      <c r="Y67" s="296"/>
      <c r="Z67" s="293"/>
      <c r="AA67" s="287"/>
      <c r="AB67" s="287"/>
      <c r="AC67" s="287"/>
      <c r="AD67" s="287"/>
      <c r="AE67" s="289"/>
    </row>
    <row r="68" spans="2:31" ht="234.75" customHeight="1" x14ac:dyDescent="0.25">
      <c r="B68" s="310"/>
      <c r="C68" s="396"/>
      <c r="D68" s="395"/>
      <c r="E68" s="395"/>
      <c r="F68" s="395"/>
      <c r="G68" s="395"/>
      <c r="H68" s="340"/>
      <c r="I68" s="395"/>
      <c r="J68" s="340"/>
      <c r="K68" s="33" t="s">
        <v>182</v>
      </c>
      <c r="L68" s="29"/>
      <c r="M68" s="33" t="s">
        <v>184</v>
      </c>
      <c r="N68" s="48">
        <v>1</v>
      </c>
      <c r="O68" s="48">
        <v>1</v>
      </c>
      <c r="P68" s="385"/>
      <c r="Q68" s="441"/>
      <c r="R68" s="441"/>
      <c r="S68" s="293"/>
      <c r="T68" s="287"/>
      <c r="U68" s="310"/>
      <c r="V68" s="287"/>
      <c r="W68" s="449"/>
      <c r="X68" s="374"/>
      <c r="Y68" s="296"/>
      <c r="Z68" s="293"/>
      <c r="AA68" s="287"/>
      <c r="AB68" s="287"/>
      <c r="AC68" s="287"/>
      <c r="AD68" s="287"/>
      <c r="AE68" s="289"/>
    </row>
    <row r="69" spans="2:31" ht="140.25" customHeight="1" x14ac:dyDescent="0.25">
      <c r="B69" s="292"/>
      <c r="C69" s="338"/>
      <c r="D69" s="339"/>
      <c r="E69" s="339"/>
      <c r="F69" s="339"/>
      <c r="G69" s="339"/>
      <c r="H69" s="341"/>
      <c r="I69" s="339"/>
      <c r="J69" s="341"/>
      <c r="K69" s="13" t="s">
        <v>183</v>
      </c>
      <c r="L69" s="29"/>
      <c r="M69" s="13" t="s">
        <v>187</v>
      </c>
      <c r="N69" s="48">
        <v>1</v>
      </c>
      <c r="O69" s="48">
        <v>1</v>
      </c>
      <c r="P69" s="386"/>
      <c r="Q69" s="440"/>
      <c r="R69" s="440"/>
      <c r="S69" s="282"/>
      <c r="T69" s="284"/>
      <c r="U69" s="292"/>
      <c r="V69" s="284"/>
      <c r="W69" s="450"/>
      <c r="X69" s="375"/>
      <c r="Y69" s="297"/>
      <c r="Z69" s="282"/>
      <c r="AA69" s="284"/>
      <c r="AB69" s="284"/>
      <c r="AC69" s="284"/>
      <c r="AD69" s="284"/>
      <c r="AE69" s="290"/>
    </row>
    <row r="70" spans="2:31" ht="198.75" customHeight="1" x14ac:dyDescent="0.25">
      <c r="B70" s="306" t="s">
        <v>31</v>
      </c>
      <c r="C70" s="307" t="s">
        <v>74</v>
      </c>
      <c r="D70" s="306" t="s">
        <v>158</v>
      </c>
      <c r="E70" s="306" t="s">
        <v>155</v>
      </c>
      <c r="F70" s="394" t="s">
        <v>156</v>
      </c>
      <c r="G70" s="394" t="s">
        <v>157</v>
      </c>
      <c r="H70" s="314">
        <v>4.4000000000000004</v>
      </c>
      <c r="I70" s="393" t="s">
        <v>442</v>
      </c>
      <c r="J70" s="334">
        <v>1</v>
      </c>
      <c r="K70" s="33" t="s">
        <v>181</v>
      </c>
      <c r="L70" s="39"/>
      <c r="M70" s="35" t="s">
        <v>186</v>
      </c>
      <c r="N70" s="48">
        <v>1</v>
      </c>
      <c r="O70" s="48">
        <v>1</v>
      </c>
      <c r="P70" s="387">
        <v>4632</v>
      </c>
      <c r="Q70" s="442">
        <v>0</v>
      </c>
      <c r="R70" s="301">
        <v>0</v>
      </c>
      <c r="S70" s="319"/>
      <c r="T70" s="325" t="s">
        <v>59</v>
      </c>
      <c r="U70" s="319"/>
      <c r="V70" s="320"/>
      <c r="W70" s="319"/>
      <c r="X70" s="320"/>
      <c r="Y70" s="321"/>
      <c r="Z70" s="319"/>
      <c r="AA70" s="320"/>
      <c r="AB70" s="320"/>
      <c r="AC70" s="320"/>
      <c r="AD70" s="320"/>
      <c r="AE70" s="285" t="s">
        <v>198</v>
      </c>
    </row>
    <row r="71" spans="2:31" ht="222" customHeight="1" x14ac:dyDescent="0.25">
      <c r="B71" s="310"/>
      <c r="C71" s="396"/>
      <c r="D71" s="395"/>
      <c r="E71" s="395"/>
      <c r="F71" s="395"/>
      <c r="G71" s="395"/>
      <c r="H71" s="340"/>
      <c r="I71" s="395"/>
      <c r="J71" s="340"/>
      <c r="K71" s="33" t="s">
        <v>182</v>
      </c>
      <c r="L71" s="39"/>
      <c r="M71" s="33" t="s">
        <v>184</v>
      </c>
      <c r="N71" s="48">
        <v>0.7</v>
      </c>
      <c r="O71" s="48">
        <v>1</v>
      </c>
      <c r="P71" s="388"/>
      <c r="Q71" s="441"/>
      <c r="R71" s="452"/>
      <c r="S71" s="293"/>
      <c r="T71" s="364"/>
      <c r="U71" s="293"/>
      <c r="V71" s="287"/>
      <c r="W71" s="293"/>
      <c r="X71" s="287"/>
      <c r="Y71" s="296"/>
      <c r="Z71" s="293"/>
      <c r="AA71" s="287"/>
      <c r="AB71" s="287"/>
      <c r="AC71" s="287"/>
      <c r="AD71" s="287"/>
      <c r="AE71" s="289"/>
    </row>
    <row r="72" spans="2:31" ht="131.25" customHeight="1" x14ac:dyDescent="0.25">
      <c r="B72" s="292"/>
      <c r="C72" s="338"/>
      <c r="D72" s="339"/>
      <c r="E72" s="339"/>
      <c r="F72" s="339"/>
      <c r="G72" s="339"/>
      <c r="H72" s="341"/>
      <c r="I72" s="339"/>
      <c r="J72" s="341"/>
      <c r="K72" s="13" t="s">
        <v>183</v>
      </c>
      <c r="L72" s="39"/>
      <c r="M72" s="13" t="s">
        <v>185</v>
      </c>
      <c r="N72" s="48">
        <v>1</v>
      </c>
      <c r="O72" s="48">
        <v>1</v>
      </c>
      <c r="P72" s="354"/>
      <c r="Q72" s="440"/>
      <c r="R72" s="453"/>
      <c r="S72" s="282"/>
      <c r="T72" s="329"/>
      <c r="U72" s="282"/>
      <c r="V72" s="284"/>
      <c r="W72" s="282"/>
      <c r="X72" s="284"/>
      <c r="Y72" s="297"/>
      <c r="Z72" s="282"/>
      <c r="AA72" s="284"/>
      <c r="AB72" s="284"/>
      <c r="AC72" s="284"/>
      <c r="AD72" s="284"/>
      <c r="AE72" s="290"/>
    </row>
    <row r="73" spans="2:31" ht="159.75" customHeight="1" x14ac:dyDescent="0.25">
      <c r="B73" s="306" t="s">
        <v>31</v>
      </c>
      <c r="C73" s="307" t="s">
        <v>74</v>
      </c>
      <c r="D73" s="306" t="s">
        <v>158</v>
      </c>
      <c r="E73" s="306" t="s">
        <v>155</v>
      </c>
      <c r="F73" s="394" t="s">
        <v>156</v>
      </c>
      <c r="G73" s="394" t="s">
        <v>157</v>
      </c>
      <c r="H73" s="314">
        <v>3</v>
      </c>
      <c r="I73" s="393" t="s">
        <v>194</v>
      </c>
      <c r="J73" s="334">
        <v>1</v>
      </c>
      <c r="K73" s="105" t="s">
        <v>188</v>
      </c>
      <c r="L73" s="39"/>
      <c r="M73" s="103" t="s">
        <v>190</v>
      </c>
      <c r="N73" s="48">
        <v>1</v>
      </c>
      <c r="O73" s="48">
        <v>1</v>
      </c>
      <c r="P73" s="389">
        <v>232000</v>
      </c>
      <c r="Q73" s="382">
        <v>10000</v>
      </c>
      <c r="R73" s="318">
        <v>0</v>
      </c>
      <c r="S73" s="319"/>
      <c r="T73" s="325" t="s">
        <v>59</v>
      </c>
      <c r="U73" s="319"/>
      <c r="V73" s="320"/>
      <c r="W73" s="319"/>
      <c r="X73" s="320"/>
      <c r="Y73" s="321"/>
      <c r="Z73" s="319"/>
      <c r="AA73" s="320"/>
      <c r="AB73" s="320"/>
      <c r="AC73" s="320"/>
      <c r="AD73" s="320"/>
      <c r="AE73" s="285" t="s">
        <v>198</v>
      </c>
    </row>
    <row r="74" spans="2:31" ht="159.75" customHeight="1" x14ac:dyDescent="0.25">
      <c r="B74" s="292"/>
      <c r="C74" s="338"/>
      <c r="D74" s="339"/>
      <c r="E74" s="339"/>
      <c r="F74" s="339"/>
      <c r="G74" s="339"/>
      <c r="H74" s="341"/>
      <c r="I74" s="339"/>
      <c r="J74" s="341"/>
      <c r="K74" s="106" t="s">
        <v>189</v>
      </c>
      <c r="L74" s="39"/>
      <c r="M74" s="13" t="s">
        <v>191</v>
      </c>
      <c r="N74" s="48">
        <v>1</v>
      </c>
      <c r="O74" s="48">
        <v>1</v>
      </c>
      <c r="P74" s="390"/>
      <c r="Q74" s="354"/>
      <c r="R74" s="440"/>
      <c r="S74" s="282"/>
      <c r="T74" s="329"/>
      <c r="U74" s="282"/>
      <c r="V74" s="284"/>
      <c r="W74" s="282"/>
      <c r="X74" s="284"/>
      <c r="Y74" s="297"/>
      <c r="Z74" s="282"/>
      <c r="AA74" s="284"/>
      <c r="AB74" s="284"/>
      <c r="AC74" s="284"/>
      <c r="AD74" s="284"/>
      <c r="AE74" s="290"/>
    </row>
    <row r="75" spans="2:31" ht="154.5" customHeight="1" x14ac:dyDescent="0.25">
      <c r="B75" s="29" t="s">
        <v>31</v>
      </c>
      <c r="C75" s="29" t="s">
        <v>74</v>
      </c>
      <c r="D75" s="29" t="s">
        <v>158</v>
      </c>
      <c r="E75" s="29" t="s">
        <v>155</v>
      </c>
      <c r="F75" s="112" t="s">
        <v>156</v>
      </c>
      <c r="G75" s="62" t="s">
        <v>157</v>
      </c>
      <c r="H75" s="40">
        <v>2</v>
      </c>
      <c r="I75" s="13" t="s">
        <v>195</v>
      </c>
      <c r="J75" s="48">
        <v>1</v>
      </c>
      <c r="K75" s="29" t="s">
        <v>192</v>
      </c>
      <c r="L75" s="39"/>
      <c r="M75" s="56" t="s">
        <v>193</v>
      </c>
      <c r="N75" s="48">
        <v>0</v>
      </c>
      <c r="O75" s="48">
        <v>0.3</v>
      </c>
      <c r="P75" s="454">
        <v>0</v>
      </c>
      <c r="Q75" s="270">
        <v>0</v>
      </c>
      <c r="R75" s="272">
        <v>0</v>
      </c>
      <c r="S75" s="49"/>
      <c r="T75" s="39"/>
      <c r="U75" s="49"/>
      <c r="V75" s="39"/>
      <c r="W75" s="49"/>
      <c r="X75" s="39"/>
      <c r="Y75" s="50"/>
      <c r="Z75" s="49"/>
      <c r="AA75" s="39"/>
      <c r="AB75" s="39"/>
      <c r="AC75" s="39"/>
      <c r="AD75" s="39"/>
      <c r="AE75" s="65" t="s">
        <v>198</v>
      </c>
    </row>
    <row r="76" spans="2:31" ht="300" customHeight="1" x14ac:dyDescent="0.25">
      <c r="B76" s="29" t="s">
        <v>31</v>
      </c>
      <c r="C76" s="29" t="s">
        <v>74</v>
      </c>
      <c r="D76" s="29" t="s">
        <v>158</v>
      </c>
      <c r="E76" s="29" t="s">
        <v>155</v>
      </c>
      <c r="F76" s="52" t="s">
        <v>200</v>
      </c>
      <c r="G76" s="55" t="s">
        <v>201</v>
      </c>
      <c r="H76" s="40">
        <v>9</v>
      </c>
      <c r="I76" s="29" t="s">
        <v>202</v>
      </c>
      <c r="J76" s="48">
        <v>1</v>
      </c>
      <c r="K76" s="29" t="s">
        <v>203</v>
      </c>
      <c r="L76" s="39"/>
      <c r="M76" s="55" t="s">
        <v>204</v>
      </c>
      <c r="N76" s="48">
        <v>0</v>
      </c>
      <c r="O76" s="48">
        <v>1</v>
      </c>
      <c r="P76" s="113">
        <v>1414872</v>
      </c>
      <c r="Q76" s="270">
        <v>0</v>
      </c>
      <c r="R76" s="113">
        <v>0</v>
      </c>
      <c r="S76" s="49"/>
      <c r="T76" s="39"/>
      <c r="U76" s="49"/>
      <c r="V76" s="39"/>
      <c r="W76" s="49"/>
      <c r="X76" s="39"/>
      <c r="Y76" s="50"/>
      <c r="Z76" s="29" t="s">
        <v>59</v>
      </c>
      <c r="AA76" s="39"/>
      <c r="AB76" s="39"/>
      <c r="AC76" s="39"/>
      <c r="AD76" s="39"/>
      <c r="AE76" s="65" t="s">
        <v>198</v>
      </c>
    </row>
    <row r="77" spans="2:31" ht="134.25" customHeight="1" x14ac:dyDescent="0.25">
      <c r="B77" s="306" t="s">
        <v>31</v>
      </c>
      <c r="C77" s="325" t="s">
        <v>206</v>
      </c>
      <c r="D77" s="306" t="s">
        <v>207</v>
      </c>
      <c r="E77" s="306" t="s">
        <v>76</v>
      </c>
      <c r="F77" s="332" t="s">
        <v>208</v>
      </c>
      <c r="G77" s="311" t="s">
        <v>209</v>
      </c>
      <c r="H77" s="379">
        <v>8.5000000000000006E-2</v>
      </c>
      <c r="I77" s="306" t="s">
        <v>443</v>
      </c>
      <c r="J77" s="119">
        <v>4.4999999999999998E-2</v>
      </c>
      <c r="K77" s="115" t="s">
        <v>215</v>
      </c>
      <c r="L77" s="39"/>
      <c r="M77" s="115" t="s">
        <v>211</v>
      </c>
      <c r="N77" s="116">
        <v>2</v>
      </c>
      <c r="O77" s="116">
        <v>3</v>
      </c>
      <c r="P77" s="301">
        <v>0</v>
      </c>
      <c r="Q77" s="314">
        <v>12772</v>
      </c>
      <c r="R77" s="301">
        <v>0</v>
      </c>
      <c r="S77" s="49"/>
      <c r="T77" s="29" t="s">
        <v>59</v>
      </c>
      <c r="U77" s="29" t="s">
        <v>59</v>
      </c>
      <c r="V77" s="29" t="s">
        <v>59</v>
      </c>
      <c r="W77" s="29" t="s">
        <v>59</v>
      </c>
      <c r="X77" s="39"/>
      <c r="Y77" s="50"/>
      <c r="Z77" s="49"/>
      <c r="AA77" s="39"/>
      <c r="AB77" s="39"/>
      <c r="AC77" s="39"/>
      <c r="AD77" s="39"/>
      <c r="AE77" s="65" t="s">
        <v>213</v>
      </c>
    </row>
    <row r="78" spans="2:31" ht="106.5" customHeight="1" x14ac:dyDescent="0.25">
      <c r="B78" s="339"/>
      <c r="C78" s="377"/>
      <c r="D78" s="339"/>
      <c r="E78" s="339"/>
      <c r="F78" s="339"/>
      <c r="G78" s="339"/>
      <c r="H78" s="377"/>
      <c r="I78" s="339"/>
      <c r="J78" s="48">
        <v>0.04</v>
      </c>
      <c r="K78" s="115" t="s">
        <v>210</v>
      </c>
      <c r="L78" s="39"/>
      <c r="M78" s="115" t="s">
        <v>212</v>
      </c>
      <c r="N78" s="117">
        <v>0.8</v>
      </c>
      <c r="O78" s="117">
        <v>0.95</v>
      </c>
      <c r="P78" s="323"/>
      <c r="Q78" s="341"/>
      <c r="R78" s="323"/>
      <c r="S78" s="49"/>
      <c r="T78" s="39"/>
      <c r="U78" s="49"/>
      <c r="V78" s="39"/>
      <c r="W78" s="49"/>
      <c r="X78" s="39"/>
      <c r="Y78" s="50"/>
      <c r="Z78" s="49"/>
      <c r="AA78" s="39"/>
      <c r="AB78" s="39"/>
      <c r="AC78" s="39"/>
      <c r="AD78" s="39"/>
      <c r="AE78" s="65" t="s">
        <v>213</v>
      </c>
    </row>
    <row r="79" spans="2:31" ht="117" customHeight="1" x14ac:dyDescent="0.25">
      <c r="B79" s="29" t="s">
        <v>31</v>
      </c>
      <c r="C79" s="118" t="s">
        <v>206</v>
      </c>
      <c r="D79" s="29" t="s">
        <v>207</v>
      </c>
      <c r="E79" s="29" t="s">
        <v>76</v>
      </c>
      <c r="F79" s="64" t="s">
        <v>208</v>
      </c>
      <c r="G79" s="55" t="s">
        <v>209</v>
      </c>
      <c r="H79" s="114">
        <v>8.5000000000000006E-2</v>
      </c>
      <c r="I79" s="29" t="s">
        <v>444</v>
      </c>
      <c r="J79" s="119">
        <v>8.5000000000000006E-2</v>
      </c>
      <c r="K79" s="29" t="s">
        <v>214</v>
      </c>
      <c r="L79" s="39"/>
      <c r="M79" s="55" t="s">
        <v>143</v>
      </c>
      <c r="N79" s="120">
        <v>1</v>
      </c>
      <c r="O79" s="121">
        <v>1</v>
      </c>
      <c r="P79" s="455">
        <v>11764.823</v>
      </c>
      <c r="Q79" s="270">
        <v>0</v>
      </c>
      <c r="R79" s="113">
        <v>0</v>
      </c>
      <c r="S79" s="49"/>
      <c r="T79" s="29" t="s">
        <v>59</v>
      </c>
      <c r="U79" s="29" t="s">
        <v>59</v>
      </c>
      <c r="V79" s="29" t="s">
        <v>59</v>
      </c>
      <c r="W79" s="29" t="s">
        <v>59</v>
      </c>
      <c r="X79" s="29" t="s">
        <v>59</v>
      </c>
      <c r="Y79" s="29" t="s">
        <v>59</v>
      </c>
      <c r="Z79" s="29" t="s">
        <v>59</v>
      </c>
      <c r="AA79" s="29" t="s">
        <v>59</v>
      </c>
      <c r="AB79" s="29" t="s">
        <v>59</v>
      </c>
      <c r="AC79" s="29" t="s">
        <v>59</v>
      </c>
      <c r="AD79" s="29"/>
      <c r="AE79" s="65" t="s">
        <v>213</v>
      </c>
    </row>
    <row r="80" spans="2:31" ht="162" customHeight="1" x14ac:dyDescent="0.25">
      <c r="B80" s="306" t="s">
        <v>31</v>
      </c>
      <c r="C80" s="337" t="s">
        <v>206</v>
      </c>
      <c r="D80" s="306" t="s">
        <v>207</v>
      </c>
      <c r="E80" s="306" t="s">
        <v>76</v>
      </c>
      <c r="F80" s="309" t="s">
        <v>208</v>
      </c>
      <c r="G80" s="311" t="s">
        <v>209</v>
      </c>
      <c r="H80" s="380">
        <v>8.5000000000000006E-2</v>
      </c>
      <c r="I80" s="314" t="s">
        <v>445</v>
      </c>
      <c r="J80" s="119">
        <v>4.4999999999999998E-2</v>
      </c>
      <c r="K80" s="29" t="s">
        <v>216</v>
      </c>
      <c r="L80" s="39"/>
      <c r="M80" s="55" t="s">
        <v>211</v>
      </c>
      <c r="N80" s="40">
        <v>3</v>
      </c>
      <c r="O80" s="40">
        <v>4</v>
      </c>
      <c r="P80" s="113">
        <v>0</v>
      </c>
      <c r="Q80" s="162">
        <v>25544</v>
      </c>
      <c r="R80" s="113">
        <v>0</v>
      </c>
      <c r="S80" s="49"/>
      <c r="T80" s="29" t="s">
        <v>59</v>
      </c>
      <c r="U80" s="29" t="s">
        <v>59</v>
      </c>
      <c r="V80" s="29" t="s">
        <v>59</v>
      </c>
      <c r="W80" s="29" t="s">
        <v>59</v>
      </c>
      <c r="X80" s="39"/>
      <c r="Y80" s="50"/>
      <c r="Z80" s="49"/>
      <c r="AA80" s="39"/>
      <c r="AB80" s="39"/>
      <c r="AC80" s="39"/>
      <c r="AD80" s="39"/>
      <c r="AE80" s="65" t="s">
        <v>213</v>
      </c>
    </row>
    <row r="81" spans="2:31" ht="103.5" customHeight="1" x14ac:dyDescent="0.25">
      <c r="B81" s="339"/>
      <c r="C81" s="378"/>
      <c r="D81" s="339"/>
      <c r="E81" s="339"/>
      <c r="F81" s="339"/>
      <c r="G81" s="339"/>
      <c r="H81" s="339"/>
      <c r="I81" s="341"/>
      <c r="J81" s="119">
        <v>0.04</v>
      </c>
      <c r="K81" s="29" t="s">
        <v>218</v>
      </c>
      <c r="L81" s="39"/>
      <c r="M81" s="33" t="s">
        <v>217</v>
      </c>
      <c r="N81" s="122">
        <v>1</v>
      </c>
      <c r="O81" s="122">
        <v>1</v>
      </c>
      <c r="P81" s="113">
        <v>0</v>
      </c>
      <c r="Q81" s="162">
        <v>12772</v>
      </c>
      <c r="R81" s="113">
        <v>0</v>
      </c>
      <c r="S81" s="49"/>
      <c r="T81" s="29" t="s">
        <v>59</v>
      </c>
      <c r="U81" s="29" t="s">
        <v>59</v>
      </c>
      <c r="V81" s="29" t="s">
        <v>59</v>
      </c>
      <c r="W81" s="29" t="s">
        <v>59</v>
      </c>
      <c r="X81" s="39"/>
      <c r="Y81" s="50"/>
      <c r="Z81" s="49"/>
      <c r="AA81" s="39"/>
      <c r="AB81" s="39"/>
      <c r="AC81" s="39"/>
      <c r="AD81" s="39"/>
      <c r="AE81" s="65" t="s">
        <v>213</v>
      </c>
    </row>
    <row r="82" spans="2:31" ht="240.75" customHeight="1" x14ac:dyDescent="0.25">
      <c r="B82" s="306" t="s">
        <v>31</v>
      </c>
      <c r="C82" s="337" t="s">
        <v>206</v>
      </c>
      <c r="D82" s="306" t="s">
        <v>207</v>
      </c>
      <c r="E82" s="306" t="s">
        <v>76</v>
      </c>
      <c r="F82" s="332" t="s">
        <v>208</v>
      </c>
      <c r="G82" s="311" t="s">
        <v>209</v>
      </c>
      <c r="H82" s="370">
        <v>0.09</v>
      </c>
      <c r="I82" s="306" t="s">
        <v>446</v>
      </c>
      <c r="J82" s="48">
        <v>0.05</v>
      </c>
      <c r="K82" s="29" t="s">
        <v>219</v>
      </c>
      <c r="L82" s="39"/>
      <c r="M82" s="123" t="s">
        <v>221</v>
      </c>
      <c r="N82" s="124">
        <v>1</v>
      </c>
      <c r="O82" s="124">
        <v>1</v>
      </c>
      <c r="P82" s="113">
        <v>0</v>
      </c>
      <c r="Q82" s="162">
        <v>22690</v>
      </c>
      <c r="R82" s="113">
        <v>0</v>
      </c>
      <c r="S82" s="49"/>
      <c r="T82" s="29" t="s">
        <v>59</v>
      </c>
      <c r="U82" s="29" t="s">
        <v>59</v>
      </c>
      <c r="V82" s="29" t="s">
        <v>59</v>
      </c>
      <c r="W82" s="29" t="s">
        <v>59</v>
      </c>
      <c r="X82" s="29" t="s">
        <v>59</v>
      </c>
      <c r="Y82" s="29" t="s">
        <v>59</v>
      </c>
      <c r="Z82" s="29" t="s">
        <v>59</v>
      </c>
      <c r="AA82" s="29" t="s">
        <v>59</v>
      </c>
      <c r="AB82" s="29" t="s">
        <v>59</v>
      </c>
      <c r="AC82" s="29" t="s">
        <v>59</v>
      </c>
      <c r="AD82" s="39"/>
      <c r="AE82" s="65" t="s">
        <v>213</v>
      </c>
    </row>
    <row r="83" spans="2:31" ht="133.5" customHeight="1" x14ac:dyDescent="0.25">
      <c r="B83" s="339"/>
      <c r="C83" s="378"/>
      <c r="D83" s="339"/>
      <c r="E83" s="339"/>
      <c r="F83" s="339"/>
      <c r="G83" s="339"/>
      <c r="H83" s="377"/>
      <c r="I83" s="338"/>
      <c r="J83" s="48">
        <v>0.05</v>
      </c>
      <c r="K83" s="29" t="s">
        <v>220</v>
      </c>
      <c r="L83" s="39"/>
      <c r="M83" s="123" t="s">
        <v>222</v>
      </c>
      <c r="N83" s="125">
        <v>3</v>
      </c>
      <c r="O83" s="125">
        <v>3</v>
      </c>
      <c r="P83" s="113">
        <v>0</v>
      </c>
      <c r="Q83" s="162">
        <v>40000</v>
      </c>
      <c r="R83" s="113">
        <v>0</v>
      </c>
      <c r="S83" s="49"/>
      <c r="T83" s="29" t="s">
        <v>59</v>
      </c>
      <c r="U83" s="29"/>
      <c r="V83" s="29"/>
      <c r="W83" s="29"/>
      <c r="X83" s="29"/>
      <c r="Y83" s="29"/>
      <c r="Z83" s="29" t="s">
        <v>59</v>
      </c>
      <c r="AA83" s="29"/>
      <c r="AB83" s="29"/>
      <c r="AC83" s="29" t="s">
        <v>59</v>
      </c>
      <c r="AD83" s="39"/>
      <c r="AE83" s="65" t="s">
        <v>213</v>
      </c>
    </row>
    <row r="84" spans="2:31" ht="99.75" x14ac:dyDescent="0.25">
      <c r="B84" s="29" t="s">
        <v>31</v>
      </c>
      <c r="C84" s="118" t="s">
        <v>206</v>
      </c>
      <c r="D84" s="29" t="s">
        <v>207</v>
      </c>
      <c r="E84" s="29" t="s">
        <v>76</v>
      </c>
      <c r="F84" s="29" t="s">
        <v>208</v>
      </c>
      <c r="G84" s="29" t="s">
        <v>209</v>
      </c>
      <c r="H84" s="48">
        <v>0.25</v>
      </c>
      <c r="I84" s="29" t="s">
        <v>223</v>
      </c>
      <c r="J84" s="128">
        <v>0.25</v>
      </c>
      <c r="K84" s="126" t="s">
        <v>224</v>
      </c>
      <c r="L84" s="39"/>
      <c r="M84" s="126" t="s">
        <v>225</v>
      </c>
      <c r="N84" s="122">
        <v>0</v>
      </c>
      <c r="O84" s="135">
        <v>1</v>
      </c>
      <c r="P84" s="270">
        <v>0</v>
      </c>
      <c r="Q84" s="162">
        <v>75300</v>
      </c>
      <c r="R84" s="270">
        <v>0</v>
      </c>
      <c r="S84" s="49"/>
      <c r="T84" s="39"/>
      <c r="U84" s="49"/>
      <c r="V84" s="29" t="s">
        <v>59</v>
      </c>
      <c r="W84" s="29" t="s">
        <v>59</v>
      </c>
      <c r="X84" s="29" t="s">
        <v>59</v>
      </c>
      <c r="Y84" s="29" t="s">
        <v>59</v>
      </c>
      <c r="Z84" s="49"/>
      <c r="AA84" s="39"/>
      <c r="AB84" s="39"/>
      <c r="AC84" s="39"/>
      <c r="AD84" s="39"/>
      <c r="AE84" s="65" t="s">
        <v>213</v>
      </c>
    </row>
    <row r="85" spans="2:31" ht="114" x14ac:dyDescent="0.25">
      <c r="B85" s="29" t="s">
        <v>31</v>
      </c>
      <c r="C85" s="118" t="s">
        <v>206</v>
      </c>
      <c r="D85" s="29" t="s">
        <v>207</v>
      </c>
      <c r="E85" s="29" t="s">
        <v>76</v>
      </c>
      <c r="F85" s="29" t="s">
        <v>208</v>
      </c>
      <c r="G85" s="29" t="s">
        <v>209</v>
      </c>
      <c r="H85" s="48">
        <v>0.09</v>
      </c>
      <c r="I85" s="127" t="s">
        <v>226</v>
      </c>
      <c r="J85" s="128">
        <v>0.09</v>
      </c>
      <c r="K85" s="126" t="s">
        <v>227</v>
      </c>
      <c r="L85" s="39"/>
      <c r="M85" s="129" t="s">
        <v>228</v>
      </c>
      <c r="N85" s="130">
        <v>1</v>
      </c>
      <c r="O85" s="131">
        <v>1</v>
      </c>
      <c r="P85" s="274">
        <v>0</v>
      </c>
      <c r="Q85" s="162">
        <v>20000</v>
      </c>
      <c r="R85" s="270">
        <v>0</v>
      </c>
      <c r="S85" s="49"/>
      <c r="T85" s="39"/>
      <c r="U85" s="49"/>
      <c r="V85" s="29" t="s">
        <v>59</v>
      </c>
      <c r="W85" s="29"/>
      <c r="X85" s="29"/>
      <c r="Y85" s="29"/>
      <c r="Z85" s="29"/>
      <c r="AA85" s="29"/>
      <c r="AB85" s="29" t="s">
        <v>59</v>
      </c>
      <c r="AC85" s="39"/>
      <c r="AD85" s="39"/>
      <c r="AE85" s="65" t="s">
        <v>213</v>
      </c>
    </row>
    <row r="86" spans="2:31" ht="123" customHeight="1" x14ac:dyDescent="0.25">
      <c r="B86" s="29" t="s">
        <v>31</v>
      </c>
      <c r="C86" s="118" t="s">
        <v>206</v>
      </c>
      <c r="D86" s="29" t="s">
        <v>207</v>
      </c>
      <c r="E86" s="29" t="s">
        <v>76</v>
      </c>
      <c r="F86" s="29" t="s">
        <v>208</v>
      </c>
      <c r="G86" s="29" t="s">
        <v>209</v>
      </c>
      <c r="H86" s="132">
        <v>8.5000000000000006E-2</v>
      </c>
      <c r="I86" s="133" t="s">
        <v>229</v>
      </c>
      <c r="J86" s="128">
        <v>8.5000000000000006E-2</v>
      </c>
      <c r="K86" s="126" t="s">
        <v>230</v>
      </c>
      <c r="L86" s="39"/>
      <c r="M86" s="129" t="s">
        <v>231</v>
      </c>
      <c r="N86" s="130">
        <v>1</v>
      </c>
      <c r="O86" s="131">
        <v>1</v>
      </c>
      <c r="P86" s="455">
        <v>6111.1109999999999</v>
      </c>
      <c r="Q86" s="456">
        <v>10000</v>
      </c>
      <c r="R86" s="270">
        <v>0</v>
      </c>
      <c r="S86" s="49"/>
      <c r="T86" s="29" t="s">
        <v>59</v>
      </c>
      <c r="U86" s="29" t="s">
        <v>59</v>
      </c>
      <c r="V86" s="29" t="s">
        <v>59</v>
      </c>
      <c r="W86" s="29" t="s">
        <v>59</v>
      </c>
      <c r="X86" s="29" t="s">
        <v>59</v>
      </c>
      <c r="Y86" s="29" t="s">
        <v>59</v>
      </c>
      <c r="Z86" s="29" t="s">
        <v>59</v>
      </c>
      <c r="AA86" s="29" t="s">
        <v>59</v>
      </c>
      <c r="AB86" s="29" t="s">
        <v>59</v>
      </c>
      <c r="AC86" s="29" t="s">
        <v>59</v>
      </c>
      <c r="AD86" s="39"/>
      <c r="AE86" s="65" t="s">
        <v>213</v>
      </c>
    </row>
    <row r="87" spans="2:31" ht="146.25" customHeight="1" x14ac:dyDescent="0.25">
      <c r="B87" s="29" t="s">
        <v>31</v>
      </c>
      <c r="C87" s="118" t="s">
        <v>206</v>
      </c>
      <c r="D87" s="29" t="s">
        <v>207</v>
      </c>
      <c r="E87" s="29" t="s">
        <v>76</v>
      </c>
      <c r="F87" s="29" t="s">
        <v>208</v>
      </c>
      <c r="G87" s="29" t="s">
        <v>209</v>
      </c>
      <c r="H87" s="136">
        <v>0.15</v>
      </c>
      <c r="I87" s="137" t="s">
        <v>232</v>
      </c>
      <c r="J87" s="138">
        <v>0.15</v>
      </c>
      <c r="K87" s="33" t="s">
        <v>233</v>
      </c>
      <c r="L87" s="39"/>
      <c r="M87" s="123" t="s">
        <v>234</v>
      </c>
      <c r="N87" s="130">
        <v>1</v>
      </c>
      <c r="O87" s="130">
        <v>1</v>
      </c>
      <c r="P87" s="162">
        <v>0</v>
      </c>
      <c r="Q87" s="162">
        <v>60000</v>
      </c>
      <c r="R87" s="274">
        <v>0</v>
      </c>
      <c r="S87" s="49"/>
      <c r="T87" s="39"/>
      <c r="U87" s="29" t="s">
        <v>59</v>
      </c>
      <c r="V87" s="29" t="s">
        <v>59</v>
      </c>
      <c r="W87" s="29" t="s">
        <v>59</v>
      </c>
      <c r="X87" s="29" t="s">
        <v>59</v>
      </c>
      <c r="Y87" s="29" t="s">
        <v>59</v>
      </c>
      <c r="Z87" s="29" t="s">
        <v>59</v>
      </c>
      <c r="AA87" s="29" t="s">
        <v>59</v>
      </c>
      <c r="AB87" s="29" t="s">
        <v>59</v>
      </c>
      <c r="AC87" s="29" t="s">
        <v>59</v>
      </c>
      <c r="AD87" s="29"/>
      <c r="AE87" s="65" t="s">
        <v>213</v>
      </c>
    </row>
    <row r="88" spans="2:31" ht="243.75" customHeight="1" x14ac:dyDescent="0.25">
      <c r="B88" s="29" t="s">
        <v>31</v>
      </c>
      <c r="C88" s="118" t="s">
        <v>206</v>
      </c>
      <c r="D88" s="29" t="s">
        <v>207</v>
      </c>
      <c r="E88" s="29" t="s">
        <v>76</v>
      </c>
      <c r="F88" s="29" t="s">
        <v>208</v>
      </c>
      <c r="G88" s="29" t="s">
        <v>209</v>
      </c>
      <c r="H88" s="139">
        <v>0.08</v>
      </c>
      <c r="I88" s="137" t="s">
        <v>235</v>
      </c>
      <c r="J88" s="140">
        <v>0.08</v>
      </c>
      <c r="K88" s="134" t="s">
        <v>236</v>
      </c>
      <c r="L88" s="84"/>
      <c r="M88" s="134" t="s">
        <v>237</v>
      </c>
      <c r="N88" s="141">
        <v>3</v>
      </c>
      <c r="O88" s="142">
        <v>4</v>
      </c>
      <c r="P88" s="457">
        <v>8000</v>
      </c>
      <c r="Q88" s="274">
        <v>0</v>
      </c>
      <c r="R88" s="274">
        <v>0</v>
      </c>
      <c r="S88" s="49"/>
      <c r="T88" s="39"/>
      <c r="U88" s="29" t="s">
        <v>59</v>
      </c>
      <c r="V88" s="29"/>
      <c r="W88" s="29"/>
      <c r="X88" s="29" t="s">
        <v>59</v>
      </c>
      <c r="Y88" s="29"/>
      <c r="Z88" s="29" t="s">
        <v>59</v>
      </c>
      <c r="AA88" s="29"/>
      <c r="AB88" s="29"/>
      <c r="AC88" s="29" t="s">
        <v>59</v>
      </c>
      <c r="AD88" s="39"/>
      <c r="AE88" s="65" t="s">
        <v>213</v>
      </c>
    </row>
    <row r="89" spans="2:31" ht="114" customHeight="1" x14ac:dyDescent="0.25">
      <c r="B89" s="306" t="s">
        <v>31</v>
      </c>
      <c r="C89" s="325" t="s">
        <v>74</v>
      </c>
      <c r="D89" s="306" t="s">
        <v>207</v>
      </c>
      <c r="E89" s="306" t="s">
        <v>76</v>
      </c>
      <c r="F89" s="325" t="s">
        <v>239</v>
      </c>
      <c r="G89" s="306" t="s">
        <v>240</v>
      </c>
      <c r="H89" s="312">
        <v>4.8000000000000001E-2</v>
      </c>
      <c r="I89" s="306" t="s">
        <v>447</v>
      </c>
      <c r="J89" s="334">
        <v>0.25</v>
      </c>
      <c r="K89" s="29" t="s">
        <v>241</v>
      </c>
      <c r="L89" s="39"/>
      <c r="M89" s="144" t="s">
        <v>244</v>
      </c>
      <c r="N89" s="176">
        <v>1.9</v>
      </c>
      <c r="O89" s="149">
        <v>2</v>
      </c>
      <c r="P89" s="442">
        <v>0</v>
      </c>
      <c r="Q89" s="322">
        <v>22351</v>
      </c>
      <c r="R89" s="316">
        <v>0</v>
      </c>
      <c r="S89" s="319"/>
      <c r="T89" s="320"/>
      <c r="U89" s="306" t="s">
        <v>59</v>
      </c>
      <c r="V89" s="306" t="s">
        <v>59</v>
      </c>
      <c r="W89" s="306" t="s">
        <v>59</v>
      </c>
      <c r="X89" s="306" t="s">
        <v>59</v>
      </c>
      <c r="Y89" s="306" t="s">
        <v>59</v>
      </c>
      <c r="Z89" s="306" t="s">
        <v>59</v>
      </c>
      <c r="AA89" s="306" t="s">
        <v>59</v>
      </c>
      <c r="AB89" s="306"/>
      <c r="AC89" s="320"/>
      <c r="AD89" s="320"/>
      <c r="AE89" s="285" t="s">
        <v>238</v>
      </c>
    </row>
    <row r="90" spans="2:31" ht="114" customHeight="1" x14ac:dyDescent="0.25">
      <c r="B90" s="395"/>
      <c r="C90" s="426"/>
      <c r="D90" s="395"/>
      <c r="E90" s="395"/>
      <c r="F90" s="426"/>
      <c r="G90" s="395"/>
      <c r="H90" s="425"/>
      <c r="I90" s="395"/>
      <c r="J90" s="340"/>
      <c r="K90" s="29" t="s">
        <v>242</v>
      </c>
      <c r="L90" s="39"/>
      <c r="M90" s="144" t="s">
        <v>245</v>
      </c>
      <c r="N90" s="148">
        <v>0.96</v>
      </c>
      <c r="O90" s="148">
        <v>0.96</v>
      </c>
      <c r="P90" s="441"/>
      <c r="Q90" s="340"/>
      <c r="R90" s="458"/>
      <c r="S90" s="293"/>
      <c r="T90" s="287"/>
      <c r="U90" s="310"/>
      <c r="V90" s="310"/>
      <c r="W90" s="310"/>
      <c r="X90" s="310"/>
      <c r="Y90" s="310"/>
      <c r="Z90" s="310"/>
      <c r="AA90" s="310"/>
      <c r="AB90" s="310"/>
      <c r="AC90" s="287"/>
      <c r="AD90" s="287"/>
      <c r="AE90" s="289"/>
    </row>
    <row r="91" spans="2:31" ht="182.25" customHeight="1" x14ac:dyDescent="0.25">
      <c r="B91" s="395"/>
      <c r="C91" s="426"/>
      <c r="D91" s="395"/>
      <c r="E91" s="395"/>
      <c r="F91" s="426"/>
      <c r="G91" s="395"/>
      <c r="H91" s="425"/>
      <c r="I91" s="339"/>
      <c r="J91" s="341"/>
      <c r="K91" s="29" t="s">
        <v>243</v>
      </c>
      <c r="L91" s="39"/>
      <c r="M91" s="144" t="s">
        <v>246</v>
      </c>
      <c r="N91" s="149">
        <v>0</v>
      </c>
      <c r="O91" s="149">
        <v>0</v>
      </c>
      <c r="P91" s="440"/>
      <c r="Q91" s="341"/>
      <c r="R91" s="451"/>
      <c r="S91" s="282"/>
      <c r="T91" s="284"/>
      <c r="U91" s="292"/>
      <c r="V91" s="292"/>
      <c r="W91" s="292"/>
      <c r="X91" s="292"/>
      <c r="Y91" s="292"/>
      <c r="Z91" s="292"/>
      <c r="AA91" s="292"/>
      <c r="AB91" s="292"/>
      <c r="AC91" s="284"/>
      <c r="AD91" s="284"/>
      <c r="AE91" s="290"/>
    </row>
    <row r="92" spans="2:31" ht="151.5" customHeight="1" x14ac:dyDescent="0.25">
      <c r="B92" s="339"/>
      <c r="C92" s="377"/>
      <c r="D92" s="339"/>
      <c r="E92" s="339"/>
      <c r="F92" s="377"/>
      <c r="G92" s="339"/>
      <c r="H92" s="425"/>
      <c r="I92" s="29" t="s">
        <v>448</v>
      </c>
      <c r="J92" s="148">
        <v>0.25</v>
      </c>
      <c r="K92" s="150" t="s">
        <v>242</v>
      </c>
      <c r="L92" s="39"/>
      <c r="M92" s="144" t="s">
        <v>245</v>
      </c>
      <c r="N92" s="148">
        <v>0.96</v>
      </c>
      <c r="O92" s="148">
        <v>0.96</v>
      </c>
      <c r="P92" s="270">
        <v>0</v>
      </c>
      <c r="Q92" s="101">
        <v>4364</v>
      </c>
      <c r="R92" s="274">
        <v>0</v>
      </c>
      <c r="S92" s="49"/>
      <c r="T92" s="39"/>
      <c r="U92" s="29" t="s">
        <v>59</v>
      </c>
      <c r="V92" s="29"/>
      <c r="W92" s="29"/>
      <c r="X92" s="29" t="s">
        <v>59</v>
      </c>
      <c r="Y92" s="29"/>
      <c r="Z92" s="29"/>
      <c r="AA92" s="29" t="s">
        <v>59</v>
      </c>
      <c r="AB92" s="29"/>
      <c r="AC92" s="29"/>
      <c r="AD92" s="29" t="s">
        <v>59</v>
      </c>
      <c r="AE92" s="65" t="s">
        <v>238</v>
      </c>
    </row>
    <row r="93" spans="2:31" ht="372" customHeight="1" x14ac:dyDescent="0.25">
      <c r="B93" s="306" t="s">
        <v>31</v>
      </c>
      <c r="C93" s="337" t="s">
        <v>74</v>
      </c>
      <c r="D93" s="306" t="s">
        <v>207</v>
      </c>
      <c r="E93" s="306" t="s">
        <v>76</v>
      </c>
      <c r="F93" s="309" t="s">
        <v>239</v>
      </c>
      <c r="G93" s="424" t="s">
        <v>240</v>
      </c>
      <c r="H93" s="425"/>
      <c r="I93" s="29" t="s">
        <v>449</v>
      </c>
      <c r="J93" s="151">
        <v>0.25</v>
      </c>
      <c r="K93" s="152" t="s">
        <v>248</v>
      </c>
      <c r="L93" s="84"/>
      <c r="M93" s="145" t="s">
        <v>249</v>
      </c>
      <c r="N93" s="250">
        <v>0.21</v>
      </c>
      <c r="O93" s="250">
        <v>0.2</v>
      </c>
      <c r="P93" s="101">
        <v>11111</v>
      </c>
      <c r="Q93" s="270">
        <v>0</v>
      </c>
      <c r="R93" s="101">
        <v>3628</v>
      </c>
      <c r="S93" s="49"/>
      <c r="T93" s="39"/>
      <c r="U93" s="29" t="s">
        <v>59</v>
      </c>
      <c r="V93" s="29" t="s">
        <v>59</v>
      </c>
      <c r="W93" s="29" t="s">
        <v>59</v>
      </c>
      <c r="X93" s="29" t="s">
        <v>59</v>
      </c>
      <c r="Y93" s="50"/>
      <c r="Z93" s="49"/>
      <c r="AA93" s="39"/>
      <c r="AB93" s="39"/>
      <c r="AC93" s="39"/>
      <c r="AD93" s="39"/>
      <c r="AE93" s="65" t="s">
        <v>238</v>
      </c>
    </row>
    <row r="94" spans="2:31" ht="159.75" customHeight="1" x14ac:dyDescent="0.25">
      <c r="B94" s="339"/>
      <c r="C94" s="378"/>
      <c r="D94" s="339"/>
      <c r="E94" s="335"/>
      <c r="F94" s="339"/>
      <c r="G94" s="339"/>
      <c r="H94" s="425"/>
      <c r="I94" s="29" t="s">
        <v>247</v>
      </c>
      <c r="J94" s="48">
        <v>0.25</v>
      </c>
      <c r="K94" s="29" t="s">
        <v>248</v>
      </c>
      <c r="L94" s="39"/>
      <c r="M94" s="145" t="s">
        <v>249</v>
      </c>
      <c r="N94" s="250">
        <v>0.21</v>
      </c>
      <c r="O94" s="250">
        <v>0.2</v>
      </c>
      <c r="P94" s="113">
        <v>0</v>
      </c>
      <c r="Q94" s="101">
        <v>8164</v>
      </c>
      <c r="R94" s="113">
        <v>1835</v>
      </c>
      <c r="S94" s="49"/>
      <c r="T94" s="39"/>
      <c r="U94" s="29" t="s">
        <v>59</v>
      </c>
      <c r="V94" s="29" t="s">
        <v>59</v>
      </c>
      <c r="W94" s="29" t="s">
        <v>59</v>
      </c>
      <c r="X94" s="29" t="s">
        <v>59</v>
      </c>
      <c r="Y94" s="50"/>
      <c r="Z94" s="49"/>
      <c r="AA94" s="39"/>
      <c r="AB94" s="39"/>
      <c r="AC94" s="39"/>
      <c r="AD94" s="39"/>
      <c r="AE94" s="65" t="s">
        <v>238</v>
      </c>
    </row>
    <row r="95" spans="2:31" ht="267.75" customHeight="1" x14ac:dyDescent="0.25">
      <c r="B95" s="306" t="s">
        <v>31</v>
      </c>
      <c r="C95" s="325" t="s">
        <v>250</v>
      </c>
      <c r="D95" s="306" t="s">
        <v>251</v>
      </c>
      <c r="E95" s="306" t="s">
        <v>252</v>
      </c>
      <c r="F95" s="361" t="s">
        <v>253</v>
      </c>
      <c r="G95" s="311" t="s">
        <v>254</v>
      </c>
      <c r="H95" s="360" t="s">
        <v>262</v>
      </c>
      <c r="I95" s="306" t="s">
        <v>450</v>
      </c>
      <c r="J95" s="334">
        <v>0.48</v>
      </c>
      <c r="K95" s="372" t="s">
        <v>256</v>
      </c>
      <c r="L95" s="373"/>
      <c r="M95" s="163" t="s">
        <v>261</v>
      </c>
      <c r="N95" s="98">
        <v>1</v>
      </c>
      <c r="O95" s="98">
        <v>1</v>
      </c>
      <c r="P95" s="301">
        <v>3273</v>
      </c>
      <c r="Q95" s="442">
        <v>0</v>
      </c>
      <c r="R95" s="301">
        <v>20800</v>
      </c>
      <c r="S95" s="319"/>
      <c r="T95" s="320"/>
      <c r="U95" s="319"/>
      <c r="V95" s="306" t="s">
        <v>59</v>
      </c>
      <c r="W95" s="306" t="s">
        <v>59</v>
      </c>
      <c r="X95" s="306" t="s">
        <v>59</v>
      </c>
      <c r="Y95" s="306" t="s">
        <v>59</v>
      </c>
      <c r="Z95" s="306" t="s">
        <v>59</v>
      </c>
      <c r="AA95" s="306" t="s">
        <v>59</v>
      </c>
      <c r="AB95" s="306" t="s">
        <v>59</v>
      </c>
      <c r="AC95" s="306" t="s">
        <v>59</v>
      </c>
      <c r="AD95" s="306" t="s">
        <v>59</v>
      </c>
      <c r="AE95" s="285" t="s">
        <v>238</v>
      </c>
    </row>
    <row r="96" spans="2:31" ht="41.25" customHeight="1" x14ac:dyDescent="0.25">
      <c r="B96" s="310"/>
      <c r="C96" s="364"/>
      <c r="D96" s="310"/>
      <c r="E96" s="310"/>
      <c r="F96" s="362"/>
      <c r="G96" s="310"/>
      <c r="H96" s="303"/>
      <c r="I96" s="310"/>
      <c r="J96" s="315"/>
      <c r="K96" s="310"/>
      <c r="L96" s="310"/>
      <c r="M96" s="163" t="s">
        <v>258</v>
      </c>
      <c r="N96" s="98">
        <v>0.8</v>
      </c>
      <c r="O96" s="98">
        <v>0.9</v>
      </c>
      <c r="P96" s="365"/>
      <c r="Q96" s="441"/>
      <c r="R96" s="365"/>
      <c r="S96" s="293"/>
      <c r="T96" s="287"/>
      <c r="U96" s="293"/>
      <c r="V96" s="310"/>
      <c r="W96" s="310"/>
      <c r="X96" s="310"/>
      <c r="Y96" s="310"/>
      <c r="Z96" s="310"/>
      <c r="AA96" s="310"/>
      <c r="AB96" s="310"/>
      <c r="AC96" s="310"/>
      <c r="AD96" s="310"/>
      <c r="AE96" s="289"/>
    </row>
    <row r="97" spans="2:31" ht="53.25" customHeight="1" x14ac:dyDescent="0.25">
      <c r="B97" s="292"/>
      <c r="C97" s="329"/>
      <c r="D97" s="292"/>
      <c r="E97" s="292"/>
      <c r="F97" s="363"/>
      <c r="G97" s="292"/>
      <c r="H97" s="303"/>
      <c r="I97" s="292"/>
      <c r="J97" s="323"/>
      <c r="K97" s="292"/>
      <c r="L97" s="292"/>
      <c r="M97" s="166" t="s">
        <v>259</v>
      </c>
      <c r="N97" s="162">
        <v>900</v>
      </c>
      <c r="O97" s="162">
        <v>1344</v>
      </c>
      <c r="P97" s="302"/>
      <c r="Q97" s="440"/>
      <c r="R97" s="302"/>
      <c r="S97" s="282"/>
      <c r="T97" s="284"/>
      <c r="U97" s="282"/>
      <c r="V97" s="292"/>
      <c r="W97" s="292"/>
      <c r="X97" s="292"/>
      <c r="Y97" s="292"/>
      <c r="Z97" s="292"/>
      <c r="AA97" s="292"/>
      <c r="AB97" s="292"/>
      <c r="AC97" s="292"/>
      <c r="AD97" s="292"/>
      <c r="AE97" s="290"/>
    </row>
    <row r="98" spans="2:31" ht="246" customHeight="1" x14ac:dyDescent="0.25">
      <c r="B98" s="291" t="s">
        <v>31</v>
      </c>
      <c r="C98" s="366" t="s">
        <v>250</v>
      </c>
      <c r="D98" s="291" t="s">
        <v>251</v>
      </c>
      <c r="E98" s="291" t="s">
        <v>252</v>
      </c>
      <c r="F98" s="367" t="s">
        <v>253</v>
      </c>
      <c r="G98" s="291" t="s">
        <v>254</v>
      </c>
      <c r="H98" s="303"/>
      <c r="I98" s="291" t="s">
        <v>451</v>
      </c>
      <c r="J98" s="369">
        <v>0.25</v>
      </c>
      <c r="K98" s="291" t="s">
        <v>263</v>
      </c>
      <c r="L98" s="373"/>
      <c r="M98" s="167" t="s">
        <v>264</v>
      </c>
      <c r="N98" s="98">
        <v>1</v>
      </c>
      <c r="O98" s="98">
        <v>1</v>
      </c>
      <c r="P98" s="318">
        <v>0</v>
      </c>
      <c r="Q98" s="314">
        <v>6735</v>
      </c>
      <c r="R98" s="301">
        <v>7838</v>
      </c>
      <c r="S98" s="319"/>
      <c r="T98" s="320"/>
      <c r="U98" s="306" t="s">
        <v>59</v>
      </c>
      <c r="V98" s="306"/>
      <c r="W98" s="306"/>
      <c r="X98" s="306" t="s">
        <v>59</v>
      </c>
      <c r="Y98" s="306"/>
      <c r="Z98" s="306"/>
      <c r="AA98" s="306" t="s">
        <v>59</v>
      </c>
      <c r="AB98" s="306"/>
      <c r="AC98" s="306"/>
      <c r="AD98" s="306" t="s">
        <v>59</v>
      </c>
      <c r="AE98" s="288" t="s">
        <v>238</v>
      </c>
    </row>
    <row r="99" spans="2:31" ht="63" customHeight="1" x14ac:dyDescent="0.25">
      <c r="B99" s="310"/>
      <c r="C99" s="352"/>
      <c r="D99" s="310"/>
      <c r="E99" s="287"/>
      <c r="F99" s="359"/>
      <c r="G99" s="310"/>
      <c r="H99" s="303"/>
      <c r="I99" s="310"/>
      <c r="J99" s="315"/>
      <c r="K99" s="310"/>
      <c r="L99" s="374"/>
      <c r="M99" s="168" t="s">
        <v>258</v>
      </c>
      <c r="N99" s="98">
        <v>0.8</v>
      </c>
      <c r="O99" s="98">
        <v>0.9</v>
      </c>
      <c r="P99" s="441"/>
      <c r="Q99" s="315"/>
      <c r="R99" s="315"/>
      <c r="S99" s="293"/>
      <c r="T99" s="287"/>
      <c r="U99" s="287"/>
      <c r="V99" s="287"/>
      <c r="W99" s="287"/>
      <c r="X99" s="287"/>
      <c r="Y99" s="287"/>
      <c r="Z99" s="287"/>
      <c r="AA99" s="287"/>
      <c r="AB99" s="287"/>
      <c r="AC99" s="287"/>
      <c r="AD99" s="287"/>
      <c r="AE99" s="289"/>
    </row>
    <row r="100" spans="2:31" ht="44.25" customHeight="1" x14ac:dyDescent="0.25">
      <c r="B100" s="292"/>
      <c r="C100" s="353"/>
      <c r="D100" s="292"/>
      <c r="E100" s="284"/>
      <c r="F100" s="368"/>
      <c r="G100" s="292"/>
      <c r="H100" s="303"/>
      <c r="I100" s="292"/>
      <c r="J100" s="323"/>
      <c r="K100" s="292"/>
      <c r="L100" s="375"/>
      <c r="M100" s="143" t="s">
        <v>260</v>
      </c>
      <c r="N100" s="162">
        <v>900</v>
      </c>
      <c r="O100" s="162">
        <v>1344</v>
      </c>
      <c r="P100" s="440"/>
      <c r="Q100" s="323"/>
      <c r="R100" s="323"/>
      <c r="S100" s="282"/>
      <c r="T100" s="284"/>
      <c r="U100" s="284"/>
      <c r="V100" s="284"/>
      <c r="W100" s="284"/>
      <c r="X100" s="284"/>
      <c r="Y100" s="284"/>
      <c r="Z100" s="284"/>
      <c r="AA100" s="284"/>
      <c r="AB100" s="284"/>
      <c r="AC100" s="284"/>
      <c r="AD100" s="284"/>
      <c r="AE100" s="290"/>
    </row>
    <row r="101" spans="2:31" ht="181.5" customHeight="1" x14ac:dyDescent="0.25">
      <c r="B101" s="306" t="s">
        <v>31</v>
      </c>
      <c r="C101" s="337" t="s">
        <v>250</v>
      </c>
      <c r="D101" s="306" t="s">
        <v>251</v>
      </c>
      <c r="E101" s="306" t="s">
        <v>272</v>
      </c>
      <c r="F101" s="328" t="s">
        <v>253</v>
      </c>
      <c r="G101" s="311" t="s">
        <v>254</v>
      </c>
      <c r="H101" s="303"/>
      <c r="I101" s="306" t="s">
        <v>452</v>
      </c>
      <c r="J101" s="370">
        <v>0.3</v>
      </c>
      <c r="K101" s="372" t="s">
        <v>257</v>
      </c>
      <c r="L101" s="306"/>
      <c r="M101" s="164" t="s">
        <v>265</v>
      </c>
      <c r="N101" s="98">
        <v>1</v>
      </c>
      <c r="O101" s="98">
        <v>1</v>
      </c>
      <c r="P101" s="318">
        <v>0</v>
      </c>
      <c r="Q101" s="376">
        <v>6735</v>
      </c>
      <c r="R101" s="301">
        <v>7838</v>
      </c>
      <c r="S101" s="319"/>
      <c r="T101" s="320"/>
      <c r="U101" s="306" t="s">
        <v>59</v>
      </c>
      <c r="V101" s="306"/>
      <c r="W101" s="306"/>
      <c r="X101" s="306" t="s">
        <v>59</v>
      </c>
      <c r="Y101" s="306"/>
      <c r="Z101" s="306"/>
      <c r="AA101" s="306" t="s">
        <v>59</v>
      </c>
      <c r="AB101" s="306"/>
      <c r="AC101" s="306"/>
      <c r="AD101" s="306" t="s">
        <v>59</v>
      </c>
      <c r="AE101" s="285" t="s">
        <v>238</v>
      </c>
    </row>
    <row r="102" spans="2:31" ht="48" customHeight="1" x14ac:dyDescent="0.25">
      <c r="B102" s="292"/>
      <c r="C102" s="353"/>
      <c r="D102" s="292"/>
      <c r="E102" s="284"/>
      <c r="F102" s="292"/>
      <c r="G102" s="292"/>
      <c r="H102" s="284"/>
      <c r="I102" s="284"/>
      <c r="J102" s="371"/>
      <c r="K102" s="284"/>
      <c r="L102" s="284"/>
      <c r="M102" s="165" t="s">
        <v>266</v>
      </c>
      <c r="N102" s="98">
        <v>0.8</v>
      </c>
      <c r="O102" s="98">
        <v>0.9</v>
      </c>
      <c r="P102" s="440"/>
      <c r="Q102" s="284"/>
      <c r="R102" s="302"/>
      <c r="S102" s="282"/>
      <c r="T102" s="284"/>
      <c r="U102" s="284"/>
      <c r="V102" s="284"/>
      <c r="W102" s="284"/>
      <c r="X102" s="284"/>
      <c r="Y102" s="284"/>
      <c r="Z102" s="284"/>
      <c r="AA102" s="284"/>
      <c r="AB102" s="284"/>
      <c r="AC102" s="284"/>
      <c r="AD102" s="284"/>
      <c r="AE102" s="290"/>
    </row>
    <row r="103" spans="2:31" ht="216.75" customHeight="1" x14ac:dyDescent="0.25">
      <c r="B103" s="29" t="s">
        <v>31</v>
      </c>
      <c r="C103" s="118" t="s">
        <v>250</v>
      </c>
      <c r="D103" s="29" t="s">
        <v>251</v>
      </c>
      <c r="E103" s="29" t="s">
        <v>272</v>
      </c>
      <c r="F103" s="178" t="s">
        <v>267</v>
      </c>
      <c r="G103" s="55" t="s">
        <v>268</v>
      </c>
      <c r="H103" s="119">
        <v>4.8000000000000001E-2</v>
      </c>
      <c r="I103" s="29" t="s">
        <v>453</v>
      </c>
      <c r="J103" s="48">
        <v>1</v>
      </c>
      <c r="K103" s="29" t="s">
        <v>269</v>
      </c>
      <c r="L103" s="39"/>
      <c r="M103" s="56" t="s">
        <v>270</v>
      </c>
      <c r="N103" s="162">
        <v>1</v>
      </c>
      <c r="O103" s="162">
        <v>1</v>
      </c>
      <c r="P103" s="113">
        <v>8388</v>
      </c>
      <c r="Q103" s="270">
        <v>0</v>
      </c>
      <c r="R103" s="113">
        <v>15195</v>
      </c>
      <c r="S103" s="20"/>
      <c r="T103" s="19"/>
      <c r="U103" s="53" t="s">
        <v>59</v>
      </c>
      <c r="V103" s="53" t="s">
        <v>59</v>
      </c>
      <c r="W103" s="53" t="s">
        <v>59</v>
      </c>
      <c r="X103" s="53" t="s">
        <v>59</v>
      </c>
      <c r="Y103" s="53" t="s">
        <v>59</v>
      </c>
      <c r="Z103" s="53" t="s">
        <v>59</v>
      </c>
      <c r="AA103" s="53" t="s">
        <v>59</v>
      </c>
      <c r="AB103" s="53" t="s">
        <v>59</v>
      </c>
      <c r="AC103" s="19"/>
      <c r="AD103" s="19"/>
      <c r="AE103" s="146" t="s">
        <v>238</v>
      </c>
    </row>
    <row r="104" spans="2:31" ht="179.25" customHeight="1" x14ac:dyDescent="0.25">
      <c r="B104" s="306" t="s">
        <v>31</v>
      </c>
      <c r="C104" s="337" t="s">
        <v>250</v>
      </c>
      <c r="D104" s="306" t="s">
        <v>207</v>
      </c>
      <c r="E104" s="342" t="s">
        <v>272</v>
      </c>
      <c r="F104" s="358" t="s">
        <v>271</v>
      </c>
      <c r="G104" s="357" t="s">
        <v>273</v>
      </c>
      <c r="H104" s="312">
        <v>4.8000000000000001E-2</v>
      </c>
      <c r="I104" s="306" t="s">
        <v>454</v>
      </c>
      <c r="J104" s="334">
        <v>0.35</v>
      </c>
      <c r="K104" s="306" t="s">
        <v>274</v>
      </c>
      <c r="L104" s="320"/>
      <c r="M104" s="55" t="s">
        <v>276</v>
      </c>
      <c r="N104" s="98">
        <v>1</v>
      </c>
      <c r="O104" s="98">
        <v>1</v>
      </c>
      <c r="P104" s="301">
        <v>11111</v>
      </c>
      <c r="Q104" s="314">
        <v>6483</v>
      </c>
      <c r="R104" s="355">
        <v>14334</v>
      </c>
      <c r="S104" s="349"/>
      <c r="T104" s="320"/>
      <c r="U104" s="306" t="s">
        <v>59</v>
      </c>
      <c r="V104" s="306" t="s">
        <v>59</v>
      </c>
      <c r="W104" s="306" t="s">
        <v>59</v>
      </c>
      <c r="X104" s="306" t="s">
        <v>59</v>
      </c>
      <c r="Y104" s="306" t="s">
        <v>59</v>
      </c>
      <c r="Z104" s="349"/>
      <c r="AA104" s="350"/>
      <c r="AB104" s="350"/>
      <c r="AC104" s="350"/>
      <c r="AD104" s="350"/>
      <c r="AE104" s="351" t="s">
        <v>238</v>
      </c>
    </row>
    <row r="105" spans="2:31" ht="138.75" customHeight="1" x14ac:dyDescent="0.25">
      <c r="B105" s="310"/>
      <c r="C105" s="352"/>
      <c r="D105" s="310"/>
      <c r="E105" s="310"/>
      <c r="F105" s="359"/>
      <c r="G105" s="310"/>
      <c r="H105" s="340"/>
      <c r="I105" s="339"/>
      <c r="J105" s="341"/>
      <c r="K105" s="339"/>
      <c r="L105" s="335"/>
      <c r="M105" s="55" t="s">
        <v>277</v>
      </c>
      <c r="N105" s="98">
        <v>0.9</v>
      </c>
      <c r="O105" s="98">
        <v>0.8</v>
      </c>
      <c r="P105" s="340"/>
      <c r="Q105" s="340"/>
      <c r="R105" s="356"/>
      <c r="S105" s="293"/>
      <c r="T105" s="348"/>
      <c r="U105" s="348"/>
      <c r="V105" s="348"/>
      <c r="W105" s="348"/>
      <c r="X105" s="348"/>
      <c r="Y105" s="348"/>
      <c r="Z105" s="293"/>
      <c r="AA105" s="287"/>
      <c r="AB105" s="287"/>
      <c r="AC105" s="287"/>
      <c r="AD105" s="287"/>
      <c r="AE105" s="289"/>
    </row>
    <row r="106" spans="2:31" ht="171" customHeight="1" x14ac:dyDescent="0.25">
      <c r="B106" s="292"/>
      <c r="C106" s="353"/>
      <c r="D106" s="292"/>
      <c r="E106" s="284"/>
      <c r="F106" s="292"/>
      <c r="G106" s="292"/>
      <c r="H106" s="340"/>
      <c r="I106" s="29" t="s">
        <v>455</v>
      </c>
      <c r="J106" s="98">
        <v>0.35</v>
      </c>
      <c r="K106" s="29" t="s">
        <v>275</v>
      </c>
      <c r="L106" s="19"/>
      <c r="M106" s="55" t="s">
        <v>278</v>
      </c>
      <c r="N106" s="179">
        <v>1</v>
      </c>
      <c r="O106" s="179">
        <v>1</v>
      </c>
      <c r="P106" s="354"/>
      <c r="Q106" s="335"/>
      <c r="R106" s="336"/>
      <c r="S106" s="282"/>
      <c r="T106" s="335"/>
      <c r="U106" s="335"/>
      <c r="V106" s="335"/>
      <c r="W106" s="335"/>
      <c r="X106" s="335"/>
      <c r="Y106" s="335"/>
      <c r="Z106" s="282"/>
      <c r="AA106" s="284"/>
      <c r="AB106" s="284"/>
      <c r="AC106" s="284"/>
      <c r="AD106" s="284"/>
      <c r="AE106" s="290"/>
    </row>
    <row r="107" spans="2:31" s="177" customFormat="1" ht="96.75" customHeight="1" x14ac:dyDescent="0.2">
      <c r="B107" s="306" t="s">
        <v>31</v>
      </c>
      <c r="C107" s="337" t="s">
        <v>250</v>
      </c>
      <c r="D107" s="306" t="s">
        <v>207</v>
      </c>
      <c r="E107" s="306" t="s">
        <v>272</v>
      </c>
      <c r="F107" s="332" t="s">
        <v>271</v>
      </c>
      <c r="G107" s="311" t="s">
        <v>273</v>
      </c>
      <c r="H107" s="340"/>
      <c r="I107" s="306" t="s">
        <v>255</v>
      </c>
      <c r="J107" s="334">
        <v>0.3</v>
      </c>
      <c r="K107" s="29" t="s">
        <v>279</v>
      </c>
      <c r="L107" s="39"/>
      <c r="M107" s="56" t="s">
        <v>281</v>
      </c>
      <c r="N107" s="98">
        <v>1</v>
      </c>
      <c r="O107" s="98">
        <v>1</v>
      </c>
      <c r="P107" s="318">
        <v>0</v>
      </c>
      <c r="Q107" s="322">
        <v>3915</v>
      </c>
      <c r="R107" s="318">
        <v>0</v>
      </c>
      <c r="S107" s="319"/>
      <c r="T107" s="320"/>
      <c r="U107" s="306" t="s">
        <v>59</v>
      </c>
      <c r="V107" s="306"/>
      <c r="W107" s="345"/>
      <c r="X107" s="306" t="s">
        <v>59</v>
      </c>
      <c r="Y107" s="343"/>
      <c r="Z107" s="345"/>
      <c r="AA107" s="306" t="s">
        <v>59</v>
      </c>
      <c r="AB107" s="306"/>
      <c r="AC107" s="306"/>
      <c r="AD107" s="306" t="s">
        <v>59</v>
      </c>
      <c r="AE107" s="285" t="s">
        <v>238</v>
      </c>
    </row>
    <row r="108" spans="2:31" s="177" customFormat="1" ht="75.75" customHeight="1" x14ac:dyDescent="0.2">
      <c r="B108" s="335"/>
      <c r="C108" s="335"/>
      <c r="D108" s="335"/>
      <c r="E108" s="338"/>
      <c r="F108" s="339"/>
      <c r="G108" s="339"/>
      <c r="H108" s="341"/>
      <c r="I108" s="335"/>
      <c r="J108" s="335"/>
      <c r="K108" s="29" t="s">
        <v>280</v>
      </c>
      <c r="L108" s="39"/>
      <c r="M108" s="55" t="s">
        <v>282</v>
      </c>
      <c r="N108" s="98">
        <v>0.8</v>
      </c>
      <c r="O108" s="98">
        <v>0.9</v>
      </c>
      <c r="P108" s="459"/>
      <c r="Q108" s="335"/>
      <c r="R108" s="459"/>
      <c r="S108" s="347"/>
      <c r="T108" s="335"/>
      <c r="U108" s="339"/>
      <c r="V108" s="339"/>
      <c r="W108" s="346"/>
      <c r="X108" s="339"/>
      <c r="Y108" s="344"/>
      <c r="Z108" s="346"/>
      <c r="AA108" s="339"/>
      <c r="AB108" s="339"/>
      <c r="AC108" s="339"/>
      <c r="AD108" s="339"/>
      <c r="AE108" s="286"/>
    </row>
    <row r="109" spans="2:31" ht="158.25" customHeight="1" x14ac:dyDescent="0.25">
      <c r="B109" s="306" t="s">
        <v>31</v>
      </c>
      <c r="C109" s="306" t="s">
        <v>74</v>
      </c>
      <c r="D109" s="306" t="s">
        <v>207</v>
      </c>
      <c r="E109" s="306" t="s">
        <v>76</v>
      </c>
      <c r="F109" s="332" t="s">
        <v>283</v>
      </c>
      <c r="G109" s="311" t="s">
        <v>284</v>
      </c>
      <c r="H109" s="312">
        <v>4.8000000000000001E-2</v>
      </c>
      <c r="I109" s="29" t="s">
        <v>456</v>
      </c>
      <c r="J109" s="312">
        <v>8.3000000000000004E-2</v>
      </c>
      <c r="K109" s="29" t="s">
        <v>287</v>
      </c>
      <c r="L109" s="39"/>
      <c r="M109" s="55" t="s">
        <v>285</v>
      </c>
      <c r="N109" s="98">
        <v>0</v>
      </c>
      <c r="O109" s="98">
        <v>0.4</v>
      </c>
      <c r="P109" s="318">
        <v>0</v>
      </c>
      <c r="Q109" s="314">
        <v>12854</v>
      </c>
      <c r="R109" s="318">
        <v>0</v>
      </c>
      <c r="S109" s="319"/>
      <c r="T109" s="320"/>
      <c r="U109" s="306" t="s">
        <v>59</v>
      </c>
      <c r="V109" s="306" t="s">
        <v>59</v>
      </c>
      <c r="W109" s="306" t="s">
        <v>59</v>
      </c>
      <c r="X109" s="306" t="s">
        <v>59</v>
      </c>
      <c r="Y109" s="330"/>
      <c r="Z109" s="319"/>
      <c r="AA109" s="320"/>
      <c r="AB109" s="320"/>
      <c r="AC109" s="320"/>
      <c r="AD109" s="320"/>
      <c r="AE109" s="285" t="s">
        <v>289</v>
      </c>
    </row>
    <row r="110" spans="2:31" ht="189.75" customHeight="1" x14ac:dyDescent="0.25">
      <c r="B110" s="292"/>
      <c r="C110" s="292"/>
      <c r="D110" s="292"/>
      <c r="E110" s="284"/>
      <c r="F110" s="292"/>
      <c r="G110" s="292"/>
      <c r="H110" s="303"/>
      <c r="I110" s="29" t="s">
        <v>457</v>
      </c>
      <c r="J110" s="304"/>
      <c r="K110" s="29" t="s">
        <v>288</v>
      </c>
      <c r="L110" s="39"/>
      <c r="M110" s="55" t="s">
        <v>286</v>
      </c>
      <c r="N110" s="181" t="s">
        <v>60</v>
      </c>
      <c r="O110" s="179">
        <v>0.9</v>
      </c>
      <c r="P110" s="460"/>
      <c r="Q110" s="284"/>
      <c r="R110" s="460"/>
      <c r="S110" s="282"/>
      <c r="T110" s="284"/>
      <c r="U110" s="284"/>
      <c r="V110" s="284"/>
      <c r="W110" s="284"/>
      <c r="X110" s="284"/>
      <c r="Y110" s="331"/>
      <c r="Z110" s="282"/>
      <c r="AA110" s="284"/>
      <c r="AB110" s="284"/>
      <c r="AC110" s="284"/>
      <c r="AD110" s="284"/>
      <c r="AE110" s="290"/>
    </row>
    <row r="111" spans="2:31" ht="147.75" customHeight="1" x14ac:dyDescent="0.25">
      <c r="B111" s="306" t="s">
        <v>31</v>
      </c>
      <c r="C111" s="306" t="s">
        <v>74</v>
      </c>
      <c r="D111" s="306" t="s">
        <v>207</v>
      </c>
      <c r="E111" s="306" t="s">
        <v>76</v>
      </c>
      <c r="F111" s="328" t="s">
        <v>283</v>
      </c>
      <c r="G111" s="311" t="s">
        <v>284</v>
      </c>
      <c r="H111" s="303"/>
      <c r="I111" s="29" t="s">
        <v>290</v>
      </c>
      <c r="J111" s="312">
        <v>8.3000000000000004E-2</v>
      </c>
      <c r="K111" s="29" t="s">
        <v>291</v>
      </c>
      <c r="L111" s="39"/>
      <c r="M111" s="55" t="s">
        <v>285</v>
      </c>
      <c r="N111" s="179">
        <v>0</v>
      </c>
      <c r="O111" s="179">
        <v>10</v>
      </c>
      <c r="P111" s="318">
        <v>0</v>
      </c>
      <c r="Q111" s="316">
        <v>0</v>
      </c>
      <c r="R111" s="301">
        <v>1000</v>
      </c>
      <c r="S111" s="49"/>
      <c r="T111" s="39"/>
      <c r="U111" s="49"/>
      <c r="V111" s="39"/>
      <c r="W111" s="53" t="s">
        <v>59</v>
      </c>
      <c r="X111" s="39"/>
      <c r="Y111" s="50"/>
      <c r="Z111" s="49"/>
      <c r="AA111" s="39"/>
      <c r="AB111" s="39"/>
      <c r="AC111" s="39"/>
      <c r="AD111" s="39"/>
      <c r="AE111" s="285" t="s">
        <v>289</v>
      </c>
    </row>
    <row r="112" spans="2:31" ht="139.5" customHeight="1" x14ac:dyDescent="0.25">
      <c r="B112" s="292"/>
      <c r="C112" s="292"/>
      <c r="D112" s="292"/>
      <c r="E112" s="292"/>
      <c r="F112" s="292"/>
      <c r="G112" s="292"/>
      <c r="H112" s="303"/>
      <c r="I112" s="29" t="s">
        <v>292</v>
      </c>
      <c r="J112" s="304"/>
      <c r="K112" s="29" t="s">
        <v>286</v>
      </c>
      <c r="L112" s="53"/>
      <c r="M112" s="55" t="s">
        <v>286</v>
      </c>
      <c r="N112" s="98">
        <v>1</v>
      </c>
      <c r="O112" s="98">
        <v>0.9</v>
      </c>
      <c r="P112" s="461"/>
      <c r="Q112" s="451"/>
      <c r="R112" s="284"/>
      <c r="S112" s="49"/>
      <c r="T112" s="39"/>
      <c r="U112" s="49"/>
      <c r="V112" s="39"/>
      <c r="W112" s="49"/>
      <c r="X112" s="39"/>
      <c r="Y112" s="50"/>
      <c r="Z112" s="49"/>
      <c r="AA112" s="39"/>
      <c r="AB112" s="39"/>
      <c r="AC112" s="39"/>
      <c r="AD112" s="39"/>
      <c r="AE112" s="290"/>
    </row>
    <row r="113" spans="2:31" ht="99.75" x14ac:dyDescent="0.25">
      <c r="B113" s="306" t="s">
        <v>31</v>
      </c>
      <c r="C113" s="325" t="s">
        <v>74</v>
      </c>
      <c r="D113" s="306" t="s">
        <v>207</v>
      </c>
      <c r="E113" s="306" t="s">
        <v>76</v>
      </c>
      <c r="F113" s="324" t="s">
        <v>283</v>
      </c>
      <c r="G113" s="306" t="s">
        <v>284</v>
      </c>
      <c r="H113" s="303"/>
      <c r="I113" s="306" t="s">
        <v>458</v>
      </c>
      <c r="J113" s="312">
        <v>8.3000000000000004E-2</v>
      </c>
      <c r="K113" s="66" t="s">
        <v>294</v>
      </c>
      <c r="L113" s="39"/>
      <c r="M113" s="183" t="s">
        <v>285</v>
      </c>
      <c r="N113" s="72">
        <v>0</v>
      </c>
      <c r="O113" s="72">
        <v>40</v>
      </c>
      <c r="P113" s="322">
        <v>5404</v>
      </c>
      <c r="Q113" s="442">
        <v>0</v>
      </c>
      <c r="R113" s="316">
        <v>0</v>
      </c>
      <c r="S113" s="319"/>
      <c r="T113" s="320"/>
      <c r="U113" s="306" t="s">
        <v>59</v>
      </c>
      <c r="V113" s="306" t="s">
        <v>59</v>
      </c>
      <c r="W113" s="326"/>
      <c r="X113" s="320"/>
      <c r="Y113" s="321"/>
      <c r="Z113" s="319"/>
      <c r="AA113" s="320"/>
      <c r="AB113" s="320"/>
      <c r="AC113" s="320"/>
      <c r="AD113" s="320"/>
      <c r="AE113" s="285" t="s">
        <v>289</v>
      </c>
    </row>
    <row r="114" spans="2:31" ht="185.25" x14ac:dyDescent="0.25">
      <c r="B114" s="292"/>
      <c r="C114" s="329"/>
      <c r="D114" s="292"/>
      <c r="E114" s="292"/>
      <c r="F114" s="284"/>
      <c r="G114" s="284"/>
      <c r="H114" s="303"/>
      <c r="I114" s="284"/>
      <c r="J114" s="303"/>
      <c r="K114" s="66" t="s">
        <v>293</v>
      </c>
      <c r="L114" s="39"/>
      <c r="M114" s="183" t="s">
        <v>286</v>
      </c>
      <c r="N114" s="74">
        <v>1</v>
      </c>
      <c r="O114" s="74">
        <v>0.9</v>
      </c>
      <c r="P114" s="304"/>
      <c r="Q114" s="440"/>
      <c r="R114" s="451"/>
      <c r="S114" s="282"/>
      <c r="T114" s="284"/>
      <c r="U114" s="284"/>
      <c r="V114" s="284"/>
      <c r="W114" s="327"/>
      <c r="X114" s="284"/>
      <c r="Y114" s="297"/>
      <c r="Z114" s="282"/>
      <c r="AA114" s="284"/>
      <c r="AB114" s="284"/>
      <c r="AC114" s="284"/>
      <c r="AD114" s="284"/>
      <c r="AE114" s="290"/>
    </row>
    <row r="115" spans="2:31" ht="168" customHeight="1" x14ac:dyDescent="0.25">
      <c r="B115" s="306" t="s">
        <v>31</v>
      </c>
      <c r="C115" s="325" t="s">
        <v>74</v>
      </c>
      <c r="D115" s="306" t="s">
        <v>207</v>
      </c>
      <c r="E115" s="306" t="s">
        <v>76</v>
      </c>
      <c r="F115" s="324" t="s">
        <v>283</v>
      </c>
      <c r="G115" s="306" t="s">
        <v>284</v>
      </c>
      <c r="H115" s="303"/>
      <c r="I115" s="306" t="s">
        <v>459</v>
      </c>
      <c r="J115" s="303"/>
      <c r="K115" s="66" t="s">
        <v>296</v>
      </c>
      <c r="L115" s="182"/>
      <c r="M115" s="184" t="s">
        <v>285</v>
      </c>
      <c r="N115" s="72">
        <v>0</v>
      </c>
      <c r="O115" s="162">
        <v>10</v>
      </c>
      <c r="P115" s="316">
        <v>0</v>
      </c>
      <c r="Q115" s="314">
        <v>6886</v>
      </c>
      <c r="R115" s="442">
        <v>0</v>
      </c>
      <c r="S115" s="319"/>
      <c r="T115" s="320"/>
      <c r="U115" s="319"/>
      <c r="V115" s="320"/>
      <c r="W115" s="319"/>
      <c r="X115" s="320"/>
      <c r="Y115" s="321"/>
      <c r="Z115" s="319"/>
      <c r="AA115" s="320"/>
      <c r="AB115" s="320"/>
      <c r="AC115" s="320"/>
      <c r="AD115" s="320"/>
      <c r="AE115" s="285" t="s">
        <v>289</v>
      </c>
    </row>
    <row r="116" spans="2:31" ht="168" customHeight="1" x14ac:dyDescent="0.25">
      <c r="B116" s="292"/>
      <c r="C116" s="292"/>
      <c r="D116" s="292"/>
      <c r="E116" s="292"/>
      <c r="F116" s="284"/>
      <c r="G116" s="284"/>
      <c r="H116" s="303"/>
      <c r="I116" s="284"/>
      <c r="J116" s="304"/>
      <c r="K116" s="66" t="s">
        <v>295</v>
      </c>
      <c r="L116" s="182"/>
      <c r="M116" s="185" t="s">
        <v>286</v>
      </c>
      <c r="N116" s="74">
        <v>1</v>
      </c>
      <c r="O116" s="98">
        <v>0.9</v>
      </c>
      <c r="P116" s="451"/>
      <c r="Q116" s="284"/>
      <c r="R116" s="440"/>
      <c r="S116" s="282"/>
      <c r="T116" s="284"/>
      <c r="U116" s="282"/>
      <c r="V116" s="284"/>
      <c r="W116" s="282"/>
      <c r="X116" s="284"/>
      <c r="Y116" s="297"/>
      <c r="Z116" s="282"/>
      <c r="AA116" s="284"/>
      <c r="AB116" s="284"/>
      <c r="AC116" s="284"/>
      <c r="AD116" s="284"/>
      <c r="AE116" s="290"/>
    </row>
    <row r="117" spans="2:31" ht="99.75" x14ac:dyDescent="0.25">
      <c r="B117" s="306" t="s">
        <v>31</v>
      </c>
      <c r="C117" s="306" t="s">
        <v>74</v>
      </c>
      <c r="D117" s="306" t="s">
        <v>207</v>
      </c>
      <c r="E117" s="306" t="s">
        <v>76</v>
      </c>
      <c r="F117" s="332" t="s">
        <v>283</v>
      </c>
      <c r="G117" s="311" t="s">
        <v>284</v>
      </c>
      <c r="H117" s="303"/>
      <c r="I117" s="306" t="s">
        <v>460</v>
      </c>
      <c r="J117" s="312">
        <v>8.3000000000000004E-2</v>
      </c>
      <c r="K117" s="66" t="s">
        <v>297</v>
      </c>
      <c r="L117" s="39"/>
      <c r="M117" s="183" t="s">
        <v>286</v>
      </c>
      <c r="N117" s="74">
        <v>1</v>
      </c>
      <c r="O117" s="74">
        <v>0.9</v>
      </c>
      <c r="P117" s="318">
        <v>0</v>
      </c>
      <c r="Q117" s="322">
        <v>4241</v>
      </c>
      <c r="R117" s="318">
        <v>0</v>
      </c>
      <c r="S117" s="319"/>
      <c r="T117" s="320"/>
      <c r="U117" s="306" t="s">
        <v>59</v>
      </c>
      <c r="V117" s="306" t="s">
        <v>59</v>
      </c>
      <c r="W117" s="319"/>
      <c r="X117" s="320"/>
      <c r="Y117" s="321"/>
      <c r="Z117" s="319"/>
      <c r="AA117" s="320"/>
      <c r="AB117" s="320"/>
      <c r="AC117" s="320"/>
      <c r="AD117" s="320"/>
      <c r="AE117" s="285" t="s">
        <v>289</v>
      </c>
    </row>
    <row r="118" spans="2:31" ht="156.75" x14ac:dyDescent="0.25">
      <c r="B118" s="284"/>
      <c r="C118" s="292"/>
      <c r="D118" s="292"/>
      <c r="E118" s="292"/>
      <c r="F118" s="292"/>
      <c r="G118" s="292"/>
      <c r="H118" s="303"/>
      <c r="I118" s="284"/>
      <c r="J118" s="284"/>
      <c r="K118" s="66" t="s">
        <v>295</v>
      </c>
      <c r="L118" s="39"/>
      <c r="M118" s="183" t="s">
        <v>285</v>
      </c>
      <c r="N118" s="74">
        <v>1</v>
      </c>
      <c r="O118" s="74">
        <v>0.9</v>
      </c>
      <c r="P118" s="460"/>
      <c r="Q118" s="323"/>
      <c r="R118" s="460"/>
      <c r="S118" s="282"/>
      <c r="T118" s="284"/>
      <c r="U118" s="284"/>
      <c r="V118" s="284"/>
      <c r="W118" s="282"/>
      <c r="X118" s="284"/>
      <c r="Y118" s="297"/>
      <c r="Z118" s="282"/>
      <c r="AA118" s="284"/>
      <c r="AB118" s="284"/>
      <c r="AC118" s="284"/>
      <c r="AD118" s="284"/>
      <c r="AE118" s="290"/>
    </row>
    <row r="119" spans="2:31" ht="100.5" x14ac:dyDescent="0.25">
      <c r="B119" s="306" t="s">
        <v>31</v>
      </c>
      <c r="C119" s="307" t="s">
        <v>74</v>
      </c>
      <c r="D119" s="306" t="s">
        <v>207</v>
      </c>
      <c r="E119" s="306" t="s">
        <v>76</v>
      </c>
      <c r="F119" s="309" t="s">
        <v>283</v>
      </c>
      <c r="G119" s="311" t="s">
        <v>284</v>
      </c>
      <c r="H119" s="303"/>
      <c r="I119" s="306" t="s">
        <v>459</v>
      </c>
      <c r="J119" s="312">
        <v>8.3299999999999999E-2</v>
      </c>
      <c r="K119" s="66" t="s">
        <v>299</v>
      </c>
      <c r="L119" s="186"/>
      <c r="M119" s="183" t="s">
        <v>285</v>
      </c>
      <c r="N119" s="74">
        <v>1</v>
      </c>
      <c r="O119" s="74">
        <v>0.9</v>
      </c>
      <c r="P119" s="301">
        <v>0</v>
      </c>
      <c r="Q119" s="316">
        <v>0</v>
      </c>
      <c r="R119" s="318">
        <v>0</v>
      </c>
      <c r="S119" s="319"/>
      <c r="T119" s="320"/>
      <c r="U119" s="319"/>
      <c r="V119" s="320"/>
      <c r="W119" s="319"/>
      <c r="X119" s="320"/>
      <c r="Y119" s="321"/>
      <c r="Z119" s="319"/>
      <c r="AA119" s="320"/>
      <c r="AB119" s="320"/>
      <c r="AC119" s="320"/>
      <c r="AD119" s="320"/>
      <c r="AE119" s="285" t="s">
        <v>289</v>
      </c>
    </row>
    <row r="120" spans="2:31" ht="171" x14ac:dyDescent="0.25">
      <c r="B120" s="287"/>
      <c r="C120" s="308"/>
      <c r="D120" s="287"/>
      <c r="E120" s="287"/>
      <c r="F120" s="310"/>
      <c r="G120" s="310"/>
      <c r="H120" s="303"/>
      <c r="I120" s="284"/>
      <c r="J120" s="317"/>
      <c r="K120" s="66" t="s">
        <v>298</v>
      </c>
      <c r="L120" s="187"/>
      <c r="M120" s="183" t="s">
        <v>286</v>
      </c>
      <c r="N120" s="74">
        <v>1</v>
      </c>
      <c r="O120" s="74">
        <v>0.9</v>
      </c>
      <c r="P120" s="315"/>
      <c r="Q120" s="317"/>
      <c r="R120" s="315"/>
      <c r="S120" s="293"/>
      <c r="T120" s="287"/>
      <c r="U120" s="293"/>
      <c r="V120" s="287"/>
      <c r="W120" s="293"/>
      <c r="X120" s="287"/>
      <c r="Y120" s="296"/>
      <c r="Z120" s="293"/>
      <c r="AA120" s="287"/>
      <c r="AB120" s="287"/>
      <c r="AC120" s="287"/>
      <c r="AD120" s="287"/>
      <c r="AE120" s="289"/>
    </row>
    <row r="121" spans="2:31" ht="147.75" customHeight="1" x14ac:dyDescent="0.25">
      <c r="B121" s="284"/>
      <c r="C121" s="305"/>
      <c r="D121" s="284"/>
      <c r="E121" s="284"/>
      <c r="F121" s="292"/>
      <c r="G121" s="292"/>
      <c r="H121" s="303"/>
      <c r="I121" s="29" t="s">
        <v>300</v>
      </c>
      <c r="J121" s="371"/>
      <c r="K121" s="165" t="s">
        <v>291</v>
      </c>
      <c r="L121" s="89"/>
      <c r="M121" s="165" t="s">
        <v>285</v>
      </c>
      <c r="N121" s="172">
        <v>1</v>
      </c>
      <c r="O121" s="172">
        <v>1</v>
      </c>
      <c r="P121" s="302"/>
      <c r="Q121" s="284"/>
      <c r="R121" s="302"/>
      <c r="S121" s="282"/>
      <c r="T121" s="284"/>
      <c r="U121" s="282"/>
      <c r="V121" s="284"/>
      <c r="W121" s="282"/>
      <c r="X121" s="284"/>
      <c r="Y121" s="297"/>
      <c r="Z121" s="282"/>
      <c r="AA121" s="284"/>
      <c r="AB121" s="284"/>
      <c r="AC121" s="284"/>
      <c r="AD121" s="284"/>
      <c r="AE121" s="290"/>
    </row>
    <row r="122" spans="2:31" ht="147" customHeight="1" x14ac:dyDescent="0.25">
      <c r="B122" s="306" t="s">
        <v>31</v>
      </c>
      <c r="C122" s="307" t="s">
        <v>74</v>
      </c>
      <c r="D122" s="306" t="s">
        <v>207</v>
      </c>
      <c r="E122" s="306" t="s">
        <v>76</v>
      </c>
      <c r="F122" s="309" t="s">
        <v>283</v>
      </c>
      <c r="G122" s="311" t="s">
        <v>284</v>
      </c>
      <c r="H122" s="303"/>
      <c r="I122" s="291" t="s">
        <v>301</v>
      </c>
      <c r="J122" s="313">
        <v>0.08</v>
      </c>
      <c r="K122" s="161" t="s">
        <v>291</v>
      </c>
      <c r="L122" s="89"/>
      <c r="M122" s="161" t="s">
        <v>285</v>
      </c>
      <c r="N122" s="74">
        <v>0.56000000000000005</v>
      </c>
      <c r="O122" s="74">
        <v>0.9</v>
      </c>
      <c r="P122" s="113">
        <v>1229</v>
      </c>
      <c r="Q122" s="190">
        <v>1543191</v>
      </c>
      <c r="R122" s="462">
        <v>0</v>
      </c>
      <c r="S122" s="281"/>
      <c r="T122" s="283"/>
      <c r="U122" s="281"/>
      <c r="V122" s="294" t="s">
        <v>59</v>
      </c>
      <c r="W122" s="294" t="s">
        <v>59</v>
      </c>
      <c r="X122" s="283"/>
      <c r="Y122" s="295"/>
      <c r="Z122" s="281"/>
      <c r="AA122" s="283"/>
      <c r="AB122" s="283"/>
      <c r="AC122" s="283"/>
      <c r="AD122" s="283"/>
      <c r="AE122" s="288" t="s">
        <v>289</v>
      </c>
    </row>
    <row r="123" spans="2:31" ht="173.25" customHeight="1" x14ac:dyDescent="0.25">
      <c r="B123" s="287"/>
      <c r="C123" s="308"/>
      <c r="D123" s="287"/>
      <c r="E123" s="287"/>
      <c r="F123" s="310"/>
      <c r="G123" s="310"/>
      <c r="H123" s="303"/>
      <c r="I123" s="287"/>
      <c r="J123" s="287"/>
      <c r="K123" s="298" t="s">
        <v>292</v>
      </c>
      <c r="L123" s="283"/>
      <c r="M123" s="298" t="s">
        <v>302</v>
      </c>
      <c r="N123" s="299">
        <v>0.56000000000000005</v>
      </c>
      <c r="O123" s="299">
        <v>0.9</v>
      </c>
      <c r="P123" s="301">
        <v>4000</v>
      </c>
      <c r="Q123" s="463">
        <v>0</v>
      </c>
      <c r="R123" s="318">
        <v>0</v>
      </c>
      <c r="S123" s="293"/>
      <c r="T123" s="287"/>
      <c r="U123" s="293"/>
      <c r="V123" s="287"/>
      <c r="W123" s="287"/>
      <c r="X123" s="287"/>
      <c r="Y123" s="296"/>
      <c r="Z123" s="293"/>
      <c r="AA123" s="287"/>
      <c r="AB123" s="287"/>
      <c r="AC123" s="287"/>
      <c r="AD123" s="287"/>
      <c r="AE123" s="289"/>
    </row>
    <row r="124" spans="2:31" x14ac:dyDescent="0.25">
      <c r="B124" s="284"/>
      <c r="C124" s="305"/>
      <c r="D124" s="284"/>
      <c r="E124" s="284"/>
      <c r="F124" s="292"/>
      <c r="G124" s="292"/>
      <c r="H124" s="303"/>
      <c r="I124" s="284"/>
      <c r="J124" s="284"/>
      <c r="K124" s="284"/>
      <c r="L124" s="284"/>
      <c r="M124" s="284"/>
      <c r="N124" s="300"/>
      <c r="O124" s="300"/>
      <c r="P124" s="302"/>
      <c r="Q124" s="451"/>
      <c r="R124" s="459"/>
      <c r="S124" s="282"/>
      <c r="T124" s="284"/>
      <c r="U124" s="282"/>
      <c r="V124" s="284"/>
      <c r="W124" s="284"/>
      <c r="X124" s="284"/>
      <c r="Y124" s="297"/>
      <c r="Z124" s="282"/>
      <c r="AA124" s="284"/>
      <c r="AB124" s="284"/>
      <c r="AC124" s="284"/>
      <c r="AD124" s="284"/>
      <c r="AE124" s="290"/>
    </row>
    <row r="125" spans="2:31" ht="154.5" customHeight="1" x14ac:dyDescent="0.25">
      <c r="B125" s="29" t="s">
        <v>31</v>
      </c>
      <c r="C125" s="29" t="s">
        <v>74</v>
      </c>
      <c r="D125" s="29" t="s">
        <v>207</v>
      </c>
      <c r="E125" s="29" t="s">
        <v>76</v>
      </c>
      <c r="F125" s="64" t="s">
        <v>283</v>
      </c>
      <c r="G125" s="55" t="s">
        <v>284</v>
      </c>
      <c r="H125" s="303"/>
      <c r="I125" s="123" t="s">
        <v>461</v>
      </c>
      <c r="J125" s="314">
        <v>16.7</v>
      </c>
      <c r="K125" s="123" t="s">
        <v>305</v>
      </c>
      <c r="L125" s="89"/>
      <c r="M125" s="183" t="s">
        <v>303</v>
      </c>
      <c r="N125" s="74">
        <v>1</v>
      </c>
      <c r="O125" s="74">
        <v>1</v>
      </c>
      <c r="P125" s="113">
        <v>0</v>
      </c>
      <c r="Q125" s="189">
        <v>128545</v>
      </c>
      <c r="R125" s="113">
        <v>0</v>
      </c>
      <c r="S125" s="91"/>
      <c r="T125" s="39"/>
      <c r="U125" s="29" t="s">
        <v>59</v>
      </c>
      <c r="V125" s="29" t="s">
        <v>59</v>
      </c>
      <c r="W125" s="29" t="s">
        <v>59</v>
      </c>
      <c r="X125" s="29" t="s">
        <v>59</v>
      </c>
      <c r="Y125" s="92"/>
      <c r="Z125" s="91"/>
      <c r="AA125" s="89"/>
      <c r="AB125" s="89"/>
      <c r="AC125" s="89"/>
      <c r="AD125" s="89"/>
      <c r="AE125" s="65" t="s">
        <v>289</v>
      </c>
    </row>
    <row r="126" spans="2:31" ht="222.75" customHeight="1" x14ac:dyDescent="0.25">
      <c r="B126" s="165" t="s">
        <v>31</v>
      </c>
      <c r="C126" s="165" t="s">
        <v>74</v>
      </c>
      <c r="D126" s="165" t="s">
        <v>207</v>
      </c>
      <c r="E126" s="165" t="s">
        <v>76</v>
      </c>
      <c r="F126" s="64" t="s">
        <v>283</v>
      </c>
      <c r="G126" s="55" t="s">
        <v>284</v>
      </c>
      <c r="H126" s="303"/>
      <c r="I126" s="123" t="s">
        <v>462</v>
      </c>
      <c r="J126" s="284"/>
      <c r="K126" s="123" t="s">
        <v>306</v>
      </c>
      <c r="L126" s="89"/>
      <c r="M126" s="183" t="s">
        <v>303</v>
      </c>
      <c r="N126" s="74">
        <v>1</v>
      </c>
      <c r="O126" s="74">
        <v>1</v>
      </c>
      <c r="P126" s="195">
        <v>411668</v>
      </c>
      <c r="Q126" s="195">
        <v>5950</v>
      </c>
      <c r="R126" s="113">
        <v>0</v>
      </c>
      <c r="S126" s="91"/>
      <c r="T126" s="39"/>
      <c r="U126" s="29" t="s">
        <v>59</v>
      </c>
      <c r="V126" s="29" t="s">
        <v>59</v>
      </c>
      <c r="W126" s="29" t="s">
        <v>59</v>
      </c>
      <c r="X126" s="39"/>
      <c r="Y126" s="50"/>
      <c r="Z126" s="91"/>
      <c r="AA126" s="89"/>
      <c r="AB126" s="89"/>
      <c r="AC126" s="89"/>
      <c r="AD126" s="89"/>
      <c r="AE126" s="65" t="s">
        <v>289</v>
      </c>
    </row>
    <row r="127" spans="2:31" ht="156" customHeight="1" x14ac:dyDescent="0.25">
      <c r="B127" s="165" t="s">
        <v>31</v>
      </c>
      <c r="C127" s="165" t="s">
        <v>74</v>
      </c>
      <c r="D127" s="165" t="s">
        <v>207</v>
      </c>
      <c r="E127" s="165" t="s">
        <v>76</v>
      </c>
      <c r="F127" s="64" t="s">
        <v>283</v>
      </c>
      <c r="G127" s="55" t="s">
        <v>284</v>
      </c>
      <c r="H127" s="303"/>
      <c r="I127" s="123" t="s">
        <v>307</v>
      </c>
      <c r="J127" s="312">
        <v>0.16700000000000001</v>
      </c>
      <c r="K127" s="123" t="s">
        <v>307</v>
      </c>
      <c r="L127" s="89"/>
      <c r="M127" s="183" t="s">
        <v>303</v>
      </c>
      <c r="N127" s="74">
        <v>1</v>
      </c>
      <c r="O127" s="74">
        <v>1</v>
      </c>
      <c r="P127" s="273">
        <v>0</v>
      </c>
      <c r="Q127" s="227">
        <v>0</v>
      </c>
      <c r="R127" s="113">
        <v>1000</v>
      </c>
      <c r="S127" s="91"/>
      <c r="T127" s="89"/>
      <c r="U127" s="91"/>
      <c r="V127" s="89"/>
      <c r="W127" s="91"/>
      <c r="X127" s="165" t="s">
        <v>59</v>
      </c>
      <c r="Y127" s="92"/>
      <c r="Z127" s="91"/>
      <c r="AA127" s="89"/>
      <c r="AB127" s="89"/>
      <c r="AC127" s="89"/>
      <c r="AD127" s="89"/>
      <c r="AE127" s="147" t="s">
        <v>289</v>
      </c>
    </row>
    <row r="128" spans="2:31" ht="225" customHeight="1" x14ac:dyDescent="0.25">
      <c r="B128" s="165" t="s">
        <v>31</v>
      </c>
      <c r="C128" s="165" t="s">
        <v>74</v>
      </c>
      <c r="D128" s="165" t="s">
        <v>207</v>
      </c>
      <c r="E128" s="165" t="s">
        <v>76</v>
      </c>
      <c r="F128" s="64" t="s">
        <v>283</v>
      </c>
      <c r="G128" s="55" t="s">
        <v>284</v>
      </c>
      <c r="H128" s="303"/>
      <c r="I128" s="306" t="s">
        <v>463</v>
      </c>
      <c r="J128" s="303"/>
      <c r="K128" s="123" t="s">
        <v>308</v>
      </c>
      <c r="L128" s="89"/>
      <c r="M128" s="71" t="s">
        <v>304</v>
      </c>
      <c r="N128" s="74">
        <v>0.7</v>
      </c>
      <c r="O128" s="74">
        <v>0.85</v>
      </c>
      <c r="P128" s="301">
        <v>5836</v>
      </c>
      <c r="Q128" s="465">
        <v>0</v>
      </c>
      <c r="R128" s="301">
        <v>0</v>
      </c>
      <c r="S128" s="91"/>
      <c r="T128" s="89"/>
      <c r="U128" s="191" t="s">
        <v>59</v>
      </c>
      <c r="V128" s="191" t="s">
        <v>59</v>
      </c>
      <c r="W128" s="191" t="s">
        <v>59</v>
      </c>
      <c r="X128" s="89"/>
      <c r="Y128" s="92"/>
      <c r="Z128" s="91"/>
      <c r="AA128" s="89"/>
      <c r="AB128" s="89"/>
      <c r="AC128" s="89"/>
      <c r="AD128" s="89"/>
      <c r="AE128" s="147" t="s">
        <v>289</v>
      </c>
    </row>
    <row r="129" spans="2:31" ht="244.5" customHeight="1" x14ac:dyDescent="0.25">
      <c r="B129" s="165" t="s">
        <v>31</v>
      </c>
      <c r="C129" s="165" t="s">
        <v>74</v>
      </c>
      <c r="D129" s="165" t="s">
        <v>207</v>
      </c>
      <c r="E129" s="165" t="s">
        <v>76</v>
      </c>
      <c r="F129" s="64" t="s">
        <v>283</v>
      </c>
      <c r="G129" s="55" t="s">
        <v>284</v>
      </c>
      <c r="H129" s="303"/>
      <c r="I129" s="287"/>
      <c r="J129" s="284"/>
      <c r="K129" s="123" t="s">
        <v>306</v>
      </c>
      <c r="L129" s="89"/>
      <c r="M129" s="71" t="s">
        <v>304</v>
      </c>
      <c r="N129" s="74">
        <v>0.7</v>
      </c>
      <c r="O129" s="74">
        <v>0.85</v>
      </c>
      <c r="P129" s="303"/>
      <c r="Q129" s="315"/>
      <c r="R129" s="466"/>
      <c r="S129" s="281"/>
      <c r="T129" s="283"/>
      <c r="U129" s="294" t="s">
        <v>59</v>
      </c>
      <c r="V129" s="291" t="s">
        <v>59</v>
      </c>
      <c r="W129" s="291" t="s">
        <v>59</v>
      </c>
      <c r="X129" s="283"/>
      <c r="Y129" s="295"/>
      <c r="Z129" s="281"/>
      <c r="AA129" s="283"/>
      <c r="AB129" s="283"/>
      <c r="AC129" s="283"/>
      <c r="AD129" s="283"/>
      <c r="AE129" s="285" t="s">
        <v>310</v>
      </c>
    </row>
    <row r="130" spans="2:31" ht="220.5" customHeight="1" x14ac:dyDescent="0.25">
      <c r="B130" s="165" t="s">
        <v>31</v>
      </c>
      <c r="C130" s="165" t="s">
        <v>74</v>
      </c>
      <c r="D130" s="165" t="s">
        <v>207</v>
      </c>
      <c r="E130" s="165" t="s">
        <v>76</v>
      </c>
      <c r="F130" s="196" t="s">
        <v>283</v>
      </c>
      <c r="G130" s="165" t="s">
        <v>284</v>
      </c>
      <c r="H130" s="304"/>
      <c r="I130" s="284"/>
      <c r="J130" s="180">
        <v>0.16700000000000001</v>
      </c>
      <c r="K130" s="123" t="s">
        <v>309</v>
      </c>
      <c r="L130" s="89"/>
      <c r="M130" s="144" t="s">
        <v>304</v>
      </c>
      <c r="N130" s="74">
        <v>0.7</v>
      </c>
      <c r="O130" s="74">
        <v>0.85</v>
      </c>
      <c r="P130" s="304"/>
      <c r="Q130" s="284"/>
      <c r="R130" s="284"/>
      <c r="S130" s="282"/>
      <c r="T130" s="284"/>
      <c r="U130" s="305"/>
      <c r="V130" s="292"/>
      <c r="W130" s="292"/>
      <c r="X130" s="284"/>
      <c r="Y130" s="297"/>
      <c r="Z130" s="282"/>
      <c r="AA130" s="284"/>
      <c r="AB130" s="284"/>
      <c r="AC130" s="284"/>
      <c r="AD130" s="284"/>
      <c r="AE130" s="286"/>
    </row>
    <row r="131" spans="2:31" ht="177.75" customHeight="1" x14ac:dyDescent="0.25">
      <c r="B131" s="165" t="s">
        <v>31</v>
      </c>
      <c r="C131" s="165" t="s">
        <v>74</v>
      </c>
      <c r="D131" s="165" t="s">
        <v>207</v>
      </c>
      <c r="E131" s="165" t="s">
        <v>76</v>
      </c>
      <c r="F131" s="165" t="s">
        <v>283</v>
      </c>
      <c r="G131" s="165" t="s">
        <v>284</v>
      </c>
      <c r="H131" s="427">
        <v>4.8000000000000001E-2</v>
      </c>
      <c r="I131" s="201" t="s">
        <v>464</v>
      </c>
      <c r="J131" s="197">
        <v>8.3299999999999999E-2</v>
      </c>
      <c r="K131" s="198" t="s">
        <v>311</v>
      </c>
      <c r="L131" s="89"/>
      <c r="M131" s="199" t="s">
        <v>302</v>
      </c>
      <c r="N131" s="97">
        <v>0.46</v>
      </c>
      <c r="O131" s="97">
        <v>0.6</v>
      </c>
      <c r="P131" s="467">
        <v>0</v>
      </c>
      <c r="Q131" s="200">
        <v>9579</v>
      </c>
      <c r="R131" s="227">
        <v>0</v>
      </c>
      <c r="S131" s="91"/>
      <c r="T131" s="165" t="s">
        <v>59</v>
      </c>
      <c r="U131" s="165" t="s">
        <v>59</v>
      </c>
      <c r="V131" s="165" t="s">
        <v>59</v>
      </c>
      <c r="W131" s="91"/>
      <c r="X131" s="89"/>
      <c r="Y131" s="92"/>
      <c r="Z131" s="91"/>
      <c r="AA131" s="89"/>
      <c r="AB131" s="89"/>
      <c r="AC131" s="89"/>
      <c r="AD131" s="89"/>
      <c r="AE131" s="65" t="s">
        <v>319</v>
      </c>
    </row>
    <row r="132" spans="2:31" ht="268.5" customHeight="1" x14ac:dyDescent="0.25">
      <c r="B132" s="165" t="s">
        <v>31</v>
      </c>
      <c r="C132" s="165" t="s">
        <v>74</v>
      </c>
      <c r="D132" s="165" t="s">
        <v>207</v>
      </c>
      <c r="E132" s="165" t="s">
        <v>76</v>
      </c>
      <c r="F132" s="165" t="s">
        <v>283</v>
      </c>
      <c r="G132" s="165" t="s">
        <v>284</v>
      </c>
      <c r="H132" s="315"/>
      <c r="I132" s="165" t="s">
        <v>465</v>
      </c>
      <c r="J132" s="197">
        <v>8.3299999999999999E-2</v>
      </c>
      <c r="K132" s="198" t="s">
        <v>311</v>
      </c>
      <c r="L132" s="89"/>
      <c r="M132" s="199" t="s">
        <v>302</v>
      </c>
      <c r="N132" s="97">
        <v>0.46</v>
      </c>
      <c r="O132" s="97">
        <v>0.6</v>
      </c>
      <c r="P132" s="203">
        <v>3919</v>
      </c>
      <c r="Q132" s="203">
        <v>28336</v>
      </c>
      <c r="R132" s="206">
        <v>0</v>
      </c>
      <c r="S132" s="91"/>
      <c r="T132" s="165" t="s">
        <v>59</v>
      </c>
      <c r="U132" s="165" t="s">
        <v>59</v>
      </c>
      <c r="V132" s="165" t="s">
        <v>59</v>
      </c>
      <c r="W132" s="91"/>
      <c r="X132" s="89"/>
      <c r="Y132" s="92"/>
      <c r="Z132" s="91"/>
      <c r="AA132" s="89"/>
      <c r="AB132" s="89"/>
      <c r="AC132" s="89"/>
      <c r="AD132" s="89"/>
      <c r="AE132" s="65" t="s">
        <v>320</v>
      </c>
    </row>
    <row r="133" spans="2:31" ht="142.5" x14ac:dyDescent="0.25">
      <c r="B133" s="165" t="s">
        <v>31</v>
      </c>
      <c r="C133" s="165" t="s">
        <v>74</v>
      </c>
      <c r="D133" s="165" t="s">
        <v>207</v>
      </c>
      <c r="E133" s="165" t="s">
        <v>76</v>
      </c>
      <c r="F133" s="165" t="s">
        <v>283</v>
      </c>
      <c r="G133" s="165" t="s">
        <v>284</v>
      </c>
      <c r="H133" s="315"/>
      <c r="I133" s="165" t="s">
        <v>318</v>
      </c>
      <c r="J133" s="197">
        <v>8.3299999999999999E-2</v>
      </c>
      <c r="K133" s="198" t="s">
        <v>311</v>
      </c>
      <c r="L133" s="89"/>
      <c r="M133" s="199" t="s">
        <v>302</v>
      </c>
      <c r="N133" s="97">
        <v>0.46</v>
      </c>
      <c r="O133" s="97">
        <v>0.6</v>
      </c>
      <c r="P133" s="203">
        <v>2882</v>
      </c>
      <c r="Q133" s="189">
        <v>569</v>
      </c>
      <c r="R133" s="227">
        <v>0</v>
      </c>
      <c r="S133" s="91"/>
      <c r="T133" s="89"/>
      <c r="U133" s="91"/>
      <c r="V133" s="89"/>
      <c r="W133" s="91"/>
      <c r="X133" s="89"/>
      <c r="Y133" s="92"/>
      <c r="Z133" s="91"/>
      <c r="AA133" s="89"/>
      <c r="AB133" s="89"/>
      <c r="AC133" s="89"/>
      <c r="AD133" s="89"/>
      <c r="AE133" s="65" t="s">
        <v>320</v>
      </c>
    </row>
    <row r="134" spans="2:31" ht="195" customHeight="1" x14ac:dyDescent="0.25">
      <c r="B134" s="165" t="s">
        <v>31</v>
      </c>
      <c r="C134" s="165" t="s">
        <v>74</v>
      </c>
      <c r="D134" s="165" t="s">
        <v>207</v>
      </c>
      <c r="E134" s="165" t="s">
        <v>76</v>
      </c>
      <c r="F134" s="165" t="s">
        <v>283</v>
      </c>
      <c r="G134" s="165" t="s">
        <v>284</v>
      </c>
      <c r="H134" s="315"/>
      <c r="I134" s="291" t="s">
        <v>466</v>
      </c>
      <c r="J134" s="429">
        <v>5.5500000000000001E-2</v>
      </c>
      <c r="K134" s="198" t="s">
        <v>312</v>
      </c>
      <c r="L134" s="89"/>
      <c r="M134" s="199" t="s">
        <v>317</v>
      </c>
      <c r="N134" s="97">
        <v>1</v>
      </c>
      <c r="O134" s="97">
        <v>1</v>
      </c>
      <c r="P134" s="432">
        <v>4798</v>
      </c>
      <c r="Q134" s="463">
        <v>0</v>
      </c>
      <c r="R134" s="463">
        <v>0</v>
      </c>
      <c r="S134" s="173"/>
      <c r="T134" s="192" t="s">
        <v>59</v>
      </c>
      <c r="U134" s="173"/>
      <c r="V134" s="174"/>
      <c r="W134" s="173"/>
      <c r="X134" s="174"/>
      <c r="Y134" s="175"/>
      <c r="Z134" s="173"/>
      <c r="AA134" s="174"/>
      <c r="AB134" s="174"/>
      <c r="AC134" s="174"/>
      <c r="AD134" s="174"/>
      <c r="AE134" s="285" t="s">
        <v>320</v>
      </c>
    </row>
    <row r="135" spans="2:31" ht="142.5" x14ac:dyDescent="0.25">
      <c r="B135" s="165" t="s">
        <v>31</v>
      </c>
      <c r="C135" s="165" t="s">
        <v>74</v>
      </c>
      <c r="D135" s="165" t="s">
        <v>207</v>
      </c>
      <c r="E135" s="165" t="s">
        <v>76</v>
      </c>
      <c r="F135" s="165" t="s">
        <v>283</v>
      </c>
      <c r="G135" s="165" t="s">
        <v>284</v>
      </c>
      <c r="H135" s="315"/>
      <c r="I135" s="310"/>
      <c r="J135" s="430"/>
      <c r="K135" s="33" t="s">
        <v>313</v>
      </c>
      <c r="L135" s="89"/>
      <c r="M135" s="33" t="s">
        <v>317</v>
      </c>
      <c r="N135" s="97">
        <v>1</v>
      </c>
      <c r="O135" s="97">
        <v>1</v>
      </c>
      <c r="P135" s="315"/>
      <c r="Q135" s="458"/>
      <c r="R135" s="458"/>
      <c r="S135" s="171"/>
      <c r="T135" s="188"/>
      <c r="U135" s="171"/>
      <c r="V135" s="170"/>
      <c r="W135" s="171"/>
      <c r="X135" s="170"/>
      <c r="Y135" s="193"/>
      <c r="Z135" s="171"/>
      <c r="AA135" s="170"/>
      <c r="AB135" s="170"/>
      <c r="AC135" s="170"/>
      <c r="AD135" s="170"/>
      <c r="AE135" s="428"/>
    </row>
    <row r="136" spans="2:31" ht="142.5" x14ac:dyDescent="0.25">
      <c r="B136" s="165" t="s">
        <v>31</v>
      </c>
      <c r="C136" s="165" t="s">
        <v>74</v>
      </c>
      <c r="D136" s="165" t="s">
        <v>207</v>
      </c>
      <c r="E136" s="165" t="s">
        <v>76</v>
      </c>
      <c r="F136" s="165" t="s">
        <v>283</v>
      </c>
      <c r="G136" s="165" t="s">
        <v>284</v>
      </c>
      <c r="H136" s="315"/>
      <c r="I136" s="310"/>
      <c r="J136" s="430"/>
      <c r="K136" s="33" t="s">
        <v>314</v>
      </c>
      <c r="L136" s="89"/>
      <c r="M136" s="33" t="s">
        <v>317</v>
      </c>
      <c r="N136" s="97">
        <v>1</v>
      </c>
      <c r="O136" s="97">
        <v>1</v>
      </c>
      <c r="P136" s="315"/>
      <c r="Q136" s="458"/>
      <c r="R136" s="458"/>
      <c r="S136" s="171"/>
      <c r="T136" s="188"/>
      <c r="U136" s="171"/>
      <c r="V136" s="170"/>
      <c r="W136" s="171"/>
      <c r="X136" s="170"/>
      <c r="Y136" s="193"/>
      <c r="Z136" s="171"/>
      <c r="AA136" s="170"/>
      <c r="AB136" s="170"/>
      <c r="AC136" s="170"/>
      <c r="AD136" s="170"/>
      <c r="AE136" s="428"/>
    </row>
    <row r="137" spans="2:31" ht="168" customHeight="1" x14ac:dyDescent="0.25">
      <c r="B137" s="165" t="s">
        <v>31</v>
      </c>
      <c r="C137" s="165" t="s">
        <v>74</v>
      </c>
      <c r="D137" s="165" t="s">
        <v>207</v>
      </c>
      <c r="E137" s="165" t="s">
        <v>76</v>
      </c>
      <c r="F137" s="165" t="s">
        <v>283</v>
      </c>
      <c r="G137" s="165" t="s">
        <v>284</v>
      </c>
      <c r="H137" s="315"/>
      <c r="I137" s="310"/>
      <c r="J137" s="430"/>
      <c r="K137" s="33" t="s">
        <v>315</v>
      </c>
      <c r="L137" s="89"/>
      <c r="M137" s="33" t="s">
        <v>317</v>
      </c>
      <c r="N137" s="97">
        <v>1</v>
      </c>
      <c r="O137" s="97">
        <v>1</v>
      </c>
      <c r="P137" s="315"/>
      <c r="Q137" s="451"/>
      <c r="R137" s="451"/>
      <c r="S137" s="171"/>
      <c r="T137" s="188"/>
      <c r="U137" s="171"/>
      <c r="V137" s="170"/>
      <c r="W137" s="171"/>
      <c r="X137" s="170"/>
      <c r="Y137" s="193"/>
      <c r="Z137" s="171"/>
      <c r="AA137" s="170"/>
      <c r="AB137" s="170"/>
      <c r="AC137" s="170"/>
      <c r="AD137" s="170"/>
      <c r="AE137" s="428"/>
    </row>
    <row r="138" spans="2:31" ht="187.5" customHeight="1" x14ac:dyDescent="0.25">
      <c r="B138" s="165" t="s">
        <v>31</v>
      </c>
      <c r="C138" s="165" t="s">
        <v>74</v>
      </c>
      <c r="D138" s="165" t="s">
        <v>207</v>
      </c>
      <c r="E138" s="165" t="s">
        <v>76</v>
      </c>
      <c r="F138" s="165" t="s">
        <v>283</v>
      </c>
      <c r="G138" s="165" t="s">
        <v>284</v>
      </c>
      <c r="H138" s="315"/>
      <c r="I138" s="292"/>
      <c r="J138" s="431"/>
      <c r="K138" s="33" t="s">
        <v>316</v>
      </c>
      <c r="L138" s="89"/>
      <c r="M138" s="33" t="s">
        <v>317</v>
      </c>
      <c r="N138" s="97">
        <v>1</v>
      </c>
      <c r="O138" s="97">
        <v>1</v>
      </c>
      <c r="P138" s="206">
        <v>0</v>
      </c>
      <c r="Q138" s="206">
        <v>0</v>
      </c>
      <c r="R138" s="206">
        <v>0</v>
      </c>
      <c r="S138" s="91"/>
      <c r="T138" s="191"/>
      <c r="U138" s="91"/>
      <c r="V138" s="90"/>
      <c r="W138" s="91"/>
      <c r="X138" s="90"/>
      <c r="Y138" s="92"/>
      <c r="Z138" s="91"/>
      <c r="AA138" s="90"/>
      <c r="AB138" s="90"/>
      <c r="AC138" s="239"/>
      <c r="AD138" s="90"/>
      <c r="AE138" s="286"/>
    </row>
    <row r="139" spans="2:31" ht="232.5" customHeight="1" x14ac:dyDescent="0.25">
      <c r="B139" s="291" t="s">
        <v>31</v>
      </c>
      <c r="C139" s="291" t="s">
        <v>74</v>
      </c>
      <c r="D139" s="291" t="s">
        <v>207</v>
      </c>
      <c r="E139" s="291" t="s">
        <v>76</v>
      </c>
      <c r="F139" s="291" t="s">
        <v>283</v>
      </c>
      <c r="G139" s="291" t="s">
        <v>284</v>
      </c>
      <c r="H139" s="315"/>
      <c r="I139" s="291" t="s">
        <v>467</v>
      </c>
      <c r="J139" s="427">
        <v>5.5500000000000001E-2</v>
      </c>
      <c r="K139" s="198" t="s">
        <v>312</v>
      </c>
      <c r="L139" s="89"/>
      <c r="M139" s="199" t="s">
        <v>317</v>
      </c>
      <c r="N139" s="97">
        <v>1</v>
      </c>
      <c r="O139" s="97">
        <v>1</v>
      </c>
      <c r="P139" s="301">
        <v>2457</v>
      </c>
      <c r="Q139" s="463">
        <v>0</v>
      </c>
      <c r="R139" s="318">
        <v>0</v>
      </c>
      <c r="S139" s="281"/>
      <c r="T139" s="291" t="s">
        <v>59</v>
      </c>
      <c r="U139" s="281"/>
      <c r="V139" s="283"/>
      <c r="W139" s="281"/>
      <c r="X139" s="283"/>
      <c r="Y139" s="295"/>
      <c r="Z139" s="281"/>
      <c r="AA139" s="283"/>
      <c r="AB139" s="283"/>
      <c r="AC139" s="283"/>
      <c r="AD139" s="283"/>
      <c r="AE139" s="285" t="s">
        <v>320</v>
      </c>
    </row>
    <row r="140" spans="2:31" ht="163.5" customHeight="1" x14ac:dyDescent="0.25">
      <c r="B140" s="287"/>
      <c r="C140" s="287"/>
      <c r="D140" s="287"/>
      <c r="E140" s="287"/>
      <c r="F140" s="287"/>
      <c r="G140" s="287"/>
      <c r="H140" s="315"/>
      <c r="I140" s="287"/>
      <c r="J140" s="315"/>
      <c r="K140" s="33" t="s">
        <v>313</v>
      </c>
      <c r="L140" s="89"/>
      <c r="M140" s="33" t="s">
        <v>317</v>
      </c>
      <c r="N140" s="97">
        <v>1</v>
      </c>
      <c r="O140" s="97">
        <v>1</v>
      </c>
      <c r="P140" s="365"/>
      <c r="Q140" s="458"/>
      <c r="R140" s="468"/>
      <c r="S140" s="293"/>
      <c r="T140" s="287"/>
      <c r="U140" s="293"/>
      <c r="V140" s="287"/>
      <c r="W140" s="293"/>
      <c r="X140" s="287"/>
      <c r="Y140" s="296"/>
      <c r="Z140" s="293"/>
      <c r="AA140" s="287"/>
      <c r="AB140" s="287"/>
      <c r="AC140" s="287"/>
      <c r="AD140" s="287"/>
      <c r="AE140" s="428"/>
    </row>
    <row r="141" spans="2:31" ht="172.5" customHeight="1" x14ac:dyDescent="0.25">
      <c r="B141" s="287"/>
      <c r="C141" s="287"/>
      <c r="D141" s="287"/>
      <c r="E141" s="287"/>
      <c r="F141" s="287"/>
      <c r="G141" s="287"/>
      <c r="H141" s="315"/>
      <c r="I141" s="287"/>
      <c r="J141" s="315"/>
      <c r="K141" s="33" t="s">
        <v>314</v>
      </c>
      <c r="L141" s="89"/>
      <c r="M141" s="33" t="s">
        <v>317</v>
      </c>
      <c r="N141" s="97">
        <v>1</v>
      </c>
      <c r="O141" s="97">
        <v>1</v>
      </c>
      <c r="P141" s="365"/>
      <c r="Q141" s="458"/>
      <c r="R141" s="468"/>
      <c r="S141" s="293"/>
      <c r="T141" s="287"/>
      <c r="U141" s="293"/>
      <c r="V141" s="287"/>
      <c r="W141" s="293"/>
      <c r="X141" s="287"/>
      <c r="Y141" s="296"/>
      <c r="Z141" s="293"/>
      <c r="AA141" s="287"/>
      <c r="AB141" s="287"/>
      <c r="AC141" s="287"/>
      <c r="AD141" s="287"/>
      <c r="AE141" s="428"/>
    </row>
    <row r="142" spans="2:31" ht="185.25" customHeight="1" x14ac:dyDescent="0.25">
      <c r="B142" s="287"/>
      <c r="C142" s="287"/>
      <c r="D142" s="287"/>
      <c r="E142" s="287"/>
      <c r="F142" s="287"/>
      <c r="G142" s="287"/>
      <c r="H142" s="315"/>
      <c r="I142" s="287"/>
      <c r="J142" s="315"/>
      <c r="K142" s="33" t="s">
        <v>315</v>
      </c>
      <c r="L142" s="89"/>
      <c r="M142" s="33" t="s">
        <v>317</v>
      </c>
      <c r="N142" s="97">
        <v>1</v>
      </c>
      <c r="O142" s="97">
        <v>1</v>
      </c>
      <c r="P142" s="365"/>
      <c r="Q142" s="458"/>
      <c r="R142" s="468"/>
      <c r="S142" s="293"/>
      <c r="T142" s="287"/>
      <c r="U142" s="293"/>
      <c r="V142" s="287"/>
      <c r="W142" s="293"/>
      <c r="X142" s="287"/>
      <c r="Y142" s="296"/>
      <c r="Z142" s="293"/>
      <c r="AA142" s="287"/>
      <c r="AB142" s="287"/>
      <c r="AC142" s="287"/>
      <c r="AD142" s="287"/>
      <c r="AE142" s="428"/>
    </row>
    <row r="143" spans="2:31" ht="177.75" customHeight="1" x14ac:dyDescent="0.25">
      <c r="B143" s="284"/>
      <c r="C143" s="284"/>
      <c r="D143" s="284"/>
      <c r="E143" s="284"/>
      <c r="F143" s="284"/>
      <c r="G143" s="284"/>
      <c r="H143" s="323"/>
      <c r="I143" s="284"/>
      <c r="J143" s="323"/>
      <c r="K143" s="33" t="s">
        <v>316</v>
      </c>
      <c r="L143" s="89"/>
      <c r="M143" s="33" t="s">
        <v>317</v>
      </c>
      <c r="N143" s="97">
        <v>1</v>
      </c>
      <c r="O143" s="97">
        <v>0.93</v>
      </c>
      <c r="P143" s="302"/>
      <c r="Q143" s="451"/>
      <c r="R143" s="459"/>
      <c r="S143" s="282"/>
      <c r="T143" s="284"/>
      <c r="U143" s="282"/>
      <c r="V143" s="284"/>
      <c r="W143" s="282"/>
      <c r="X143" s="284"/>
      <c r="Y143" s="297"/>
      <c r="Z143" s="282"/>
      <c r="AA143" s="284"/>
      <c r="AB143" s="284"/>
      <c r="AC143" s="284"/>
      <c r="AD143" s="284"/>
      <c r="AE143" s="286"/>
    </row>
    <row r="144" spans="2:31" ht="213" customHeight="1" x14ac:dyDescent="0.25">
      <c r="B144" s="210" t="s">
        <v>31</v>
      </c>
      <c r="C144" s="29" t="s">
        <v>74</v>
      </c>
      <c r="D144" s="29" t="s">
        <v>207</v>
      </c>
      <c r="E144" s="29" t="s">
        <v>76</v>
      </c>
      <c r="F144" s="29" t="s">
        <v>283</v>
      </c>
      <c r="G144" s="29" t="s">
        <v>321</v>
      </c>
      <c r="H144" s="427">
        <v>4.8000000000000001E-2</v>
      </c>
      <c r="I144" s="207" t="s">
        <v>469</v>
      </c>
      <c r="J144" s="208">
        <v>0.25</v>
      </c>
      <c r="K144" s="15" t="s">
        <v>312</v>
      </c>
      <c r="L144" s="89"/>
      <c r="M144" s="15" t="s">
        <v>317</v>
      </c>
      <c r="N144" s="97">
        <v>1</v>
      </c>
      <c r="O144" s="97">
        <v>1</v>
      </c>
      <c r="P144" s="200">
        <f>9592000</f>
        <v>9592000</v>
      </c>
      <c r="Q144" s="227">
        <v>0</v>
      </c>
      <c r="R144" s="271">
        <v>0</v>
      </c>
      <c r="S144" s="91"/>
      <c r="T144" s="89"/>
      <c r="U144" s="191" t="s">
        <v>59</v>
      </c>
      <c r="V144" s="191" t="s">
        <v>59</v>
      </c>
      <c r="W144" s="191" t="s">
        <v>59</v>
      </c>
      <c r="X144" s="191" t="s">
        <v>59</v>
      </c>
      <c r="Y144" s="191" t="s">
        <v>59</v>
      </c>
      <c r="Z144" s="191" t="s">
        <v>59</v>
      </c>
      <c r="AA144" s="191"/>
      <c r="AB144" s="191"/>
      <c r="AC144" s="191"/>
      <c r="AD144" s="191"/>
      <c r="AE144" s="65" t="s">
        <v>320</v>
      </c>
    </row>
    <row r="145" spans="2:31" ht="192.75" customHeight="1" x14ac:dyDescent="0.25">
      <c r="B145" s="210" t="s">
        <v>31</v>
      </c>
      <c r="C145" s="29" t="s">
        <v>74</v>
      </c>
      <c r="D145" s="29" t="s">
        <v>207</v>
      </c>
      <c r="E145" s="29" t="s">
        <v>76</v>
      </c>
      <c r="F145" s="29" t="s">
        <v>283</v>
      </c>
      <c r="G145" s="29" t="s">
        <v>321</v>
      </c>
      <c r="H145" s="315"/>
      <c r="I145" s="33" t="s">
        <v>468</v>
      </c>
      <c r="J145" s="208">
        <v>0.25</v>
      </c>
      <c r="K145" s="15" t="s">
        <v>312</v>
      </c>
      <c r="L145" s="89"/>
      <c r="M145" s="15" t="s">
        <v>317</v>
      </c>
      <c r="N145" s="97">
        <v>1</v>
      </c>
      <c r="O145" s="97">
        <v>1</v>
      </c>
      <c r="P145" s="200">
        <v>4914000</v>
      </c>
      <c r="Q145" s="227">
        <v>0</v>
      </c>
      <c r="R145" s="273">
        <v>0</v>
      </c>
      <c r="S145" s="91"/>
      <c r="T145" s="89"/>
      <c r="U145" s="191" t="s">
        <v>59</v>
      </c>
      <c r="V145" s="191" t="s">
        <v>59</v>
      </c>
      <c r="W145" s="191"/>
      <c r="X145" s="191"/>
      <c r="Y145" s="191"/>
      <c r="Z145" s="191"/>
      <c r="AA145" s="191"/>
      <c r="AB145" s="191"/>
      <c r="AC145" s="191"/>
      <c r="AD145" s="191"/>
      <c r="AE145" s="65" t="s">
        <v>320</v>
      </c>
    </row>
    <row r="146" spans="2:31" ht="333.75" customHeight="1" x14ac:dyDescent="0.25">
      <c r="B146" s="210" t="s">
        <v>31</v>
      </c>
      <c r="C146" s="29" t="s">
        <v>74</v>
      </c>
      <c r="D146" s="29" t="s">
        <v>207</v>
      </c>
      <c r="E146" s="29" t="s">
        <v>76</v>
      </c>
      <c r="F146" s="29" t="s">
        <v>283</v>
      </c>
      <c r="G146" s="29" t="s">
        <v>321</v>
      </c>
      <c r="H146" s="315"/>
      <c r="I146" s="123" t="s">
        <v>470</v>
      </c>
      <c r="J146" s="208">
        <v>0.25</v>
      </c>
      <c r="K146" s="15" t="s">
        <v>312</v>
      </c>
      <c r="L146" s="89"/>
      <c r="M146" s="15" t="s">
        <v>317</v>
      </c>
      <c r="N146" s="97">
        <v>1</v>
      </c>
      <c r="O146" s="97">
        <v>1</v>
      </c>
      <c r="P146" s="209">
        <f>9029111+9231520</f>
        <v>18260631</v>
      </c>
      <c r="Q146" s="227">
        <v>0</v>
      </c>
      <c r="R146" s="469">
        <v>0</v>
      </c>
      <c r="S146" s="91"/>
      <c r="T146" s="165"/>
      <c r="U146" s="165"/>
      <c r="V146" s="165"/>
      <c r="W146" s="165"/>
      <c r="X146" s="165" t="s">
        <v>59</v>
      </c>
      <c r="Y146" s="165"/>
      <c r="Z146" s="165"/>
      <c r="AA146" s="165"/>
      <c r="AB146" s="165"/>
      <c r="AC146" s="165"/>
      <c r="AD146" s="165"/>
      <c r="AE146" s="65" t="s">
        <v>320</v>
      </c>
    </row>
    <row r="147" spans="2:31" ht="185.25" customHeight="1" x14ac:dyDescent="0.25">
      <c r="B147" s="210" t="s">
        <v>31</v>
      </c>
      <c r="C147" s="29" t="s">
        <v>74</v>
      </c>
      <c r="D147" s="29" t="s">
        <v>207</v>
      </c>
      <c r="E147" s="29" t="s">
        <v>76</v>
      </c>
      <c r="F147" s="29" t="s">
        <v>283</v>
      </c>
      <c r="G147" s="29" t="s">
        <v>321</v>
      </c>
      <c r="H147" s="315"/>
      <c r="I147" s="123" t="s">
        <v>471</v>
      </c>
      <c r="J147" s="208">
        <v>0.25</v>
      </c>
      <c r="K147" s="15" t="s">
        <v>312</v>
      </c>
      <c r="L147" s="89"/>
      <c r="M147" s="15" t="s">
        <v>317</v>
      </c>
      <c r="N147" s="97">
        <v>1</v>
      </c>
      <c r="O147" s="97">
        <v>1</v>
      </c>
      <c r="P147" s="209">
        <v>2000000</v>
      </c>
      <c r="Q147" s="227">
        <v>0</v>
      </c>
      <c r="R147" s="469">
        <v>0</v>
      </c>
      <c r="S147" s="91"/>
      <c r="T147" s="165"/>
      <c r="U147" s="165"/>
      <c r="V147" s="165"/>
      <c r="W147" s="165"/>
      <c r="X147" s="165" t="s">
        <v>59</v>
      </c>
      <c r="Y147" s="165"/>
      <c r="Z147" s="165"/>
      <c r="AA147" s="165"/>
      <c r="AB147" s="165"/>
      <c r="AC147" s="165"/>
      <c r="AD147" s="165"/>
      <c r="AE147" s="65" t="s">
        <v>320</v>
      </c>
    </row>
    <row r="148" spans="2:31" ht="186" customHeight="1" x14ac:dyDescent="0.25">
      <c r="B148" s="210" t="s">
        <v>31</v>
      </c>
      <c r="C148" s="29" t="s">
        <v>74</v>
      </c>
      <c r="D148" s="29" t="s">
        <v>207</v>
      </c>
      <c r="E148" s="29" t="s">
        <v>76</v>
      </c>
      <c r="F148" s="29" t="s">
        <v>283</v>
      </c>
      <c r="G148" s="29" t="s">
        <v>321</v>
      </c>
      <c r="H148" s="323"/>
      <c r="I148" s="33" t="s">
        <v>322</v>
      </c>
      <c r="J148" s="208">
        <v>0.25</v>
      </c>
      <c r="K148" s="15" t="s">
        <v>312</v>
      </c>
      <c r="L148" s="89"/>
      <c r="M148" s="15" t="s">
        <v>317</v>
      </c>
      <c r="N148" s="97">
        <v>1</v>
      </c>
      <c r="O148" s="97">
        <v>1</v>
      </c>
      <c r="P148" s="200">
        <v>5000000</v>
      </c>
      <c r="Q148" s="227">
        <v>0</v>
      </c>
      <c r="R148" s="464">
        <v>0</v>
      </c>
      <c r="S148" s="91"/>
      <c r="T148" s="165"/>
      <c r="U148" s="165"/>
      <c r="V148" s="165" t="s">
        <v>59</v>
      </c>
      <c r="W148" s="165"/>
      <c r="X148" s="165"/>
      <c r="Y148" s="165"/>
      <c r="Z148" s="165"/>
      <c r="AA148" s="165"/>
      <c r="AB148" s="165"/>
      <c r="AC148" s="165"/>
      <c r="AD148" s="165"/>
      <c r="AE148" s="65" t="s">
        <v>320</v>
      </c>
    </row>
    <row r="149" spans="2:31" ht="171" customHeight="1" x14ac:dyDescent="0.25">
      <c r="B149" s="210" t="s">
        <v>31</v>
      </c>
      <c r="C149" s="29" t="s">
        <v>74</v>
      </c>
      <c r="D149" s="29" t="s">
        <v>207</v>
      </c>
      <c r="E149" s="29" t="s">
        <v>76</v>
      </c>
      <c r="F149" s="29" t="s">
        <v>323</v>
      </c>
      <c r="G149" s="29" t="s">
        <v>324</v>
      </c>
      <c r="H149" s="226">
        <v>4.7E-2</v>
      </c>
      <c r="I149" s="127" t="s">
        <v>328</v>
      </c>
      <c r="J149" s="98">
        <v>1</v>
      </c>
      <c r="K149" s="33" t="s">
        <v>330</v>
      </c>
      <c r="L149" s="89"/>
      <c r="M149" s="33" t="s">
        <v>341</v>
      </c>
      <c r="N149" s="223">
        <v>0.7</v>
      </c>
      <c r="O149" s="223">
        <v>0.7</v>
      </c>
      <c r="P149" s="462">
        <v>0</v>
      </c>
      <c r="Q149" s="225">
        <v>0</v>
      </c>
      <c r="R149" s="224">
        <v>0</v>
      </c>
      <c r="S149" s="91"/>
      <c r="T149" s="165"/>
      <c r="U149" s="165"/>
      <c r="V149" s="165"/>
      <c r="W149" s="165"/>
      <c r="X149" s="165"/>
      <c r="Y149" s="165"/>
      <c r="Z149" s="165"/>
      <c r="AA149" s="165"/>
      <c r="AB149" s="165"/>
      <c r="AC149" s="165"/>
      <c r="AD149" s="165"/>
      <c r="AE149" s="65" t="s">
        <v>329</v>
      </c>
    </row>
    <row r="150" spans="2:31" ht="208.5" customHeight="1" x14ac:dyDescent="0.25">
      <c r="B150" s="165" t="s">
        <v>31</v>
      </c>
      <c r="C150" s="165" t="s">
        <v>74</v>
      </c>
      <c r="D150" s="165" t="s">
        <v>207</v>
      </c>
      <c r="E150" s="165" t="s">
        <v>76</v>
      </c>
      <c r="F150" s="165" t="s">
        <v>323</v>
      </c>
      <c r="G150" s="165" t="s">
        <v>324</v>
      </c>
      <c r="H150" s="211">
        <v>4.7E-2</v>
      </c>
      <c r="I150" s="33" t="s">
        <v>350</v>
      </c>
      <c r="J150" s="172">
        <v>1</v>
      </c>
      <c r="K150" s="33" t="s">
        <v>331</v>
      </c>
      <c r="L150" s="89"/>
      <c r="M150" s="33" t="s">
        <v>342</v>
      </c>
      <c r="N150" s="216">
        <v>0</v>
      </c>
      <c r="O150" s="217">
        <v>1</v>
      </c>
      <c r="P150" s="206">
        <v>0</v>
      </c>
      <c r="Q150" s="206">
        <v>0</v>
      </c>
      <c r="R150" s="206">
        <v>0</v>
      </c>
      <c r="S150" s="91"/>
      <c r="T150" s="165"/>
      <c r="U150" s="165"/>
      <c r="V150" s="165"/>
      <c r="W150" s="165"/>
      <c r="X150" s="165"/>
      <c r="Y150" s="165"/>
      <c r="Z150" s="165"/>
      <c r="AA150" s="165"/>
      <c r="AB150" s="165"/>
      <c r="AC150" s="165"/>
      <c r="AD150" s="165"/>
      <c r="AE150" s="65" t="s">
        <v>329</v>
      </c>
    </row>
    <row r="151" spans="2:31" ht="156" customHeight="1" x14ac:dyDescent="0.25">
      <c r="B151" s="165" t="s">
        <v>31</v>
      </c>
      <c r="C151" s="165" t="s">
        <v>74</v>
      </c>
      <c r="D151" s="165" t="s">
        <v>207</v>
      </c>
      <c r="E151" s="165" t="s">
        <v>76</v>
      </c>
      <c r="F151" s="165" t="s">
        <v>323</v>
      </c>
      <c r="G151" s="165" t="s">
        <v>324</v>
      </c>
      <c r="H151" s="211">
        <v>4.7E-2</v>
      </c>
      <c r="I151" s="33" t="s">
        <v>332</v>
      </c>
      <c r="J151" s="172">
        <v>1</v>
      </c>
      <c r="K151" s="33" t="s">
        <v>332</v>
      </c>
      <c r="L151" s="89"/>
      <c r="M151" s="33" t="s">
        <v>343</v>
      </c>
      <c r="N151" s="217">
        <v>10</v>
      </c>
      <c r="O151" s="218">
        <v>7</v>
      </c>
      <c r="P151" s="227">
        <v>0</v>
      </c>
      <c r="Q151" s="227">
        <v>0</v>
      </c>
      <c r="R151" s="227">
        <v>0</v>
      </c>
      <c r="S151" s="91"/>
      <c r="T151" s="165"/>
      <c r="U151" s="165"/>
      <c r="V151" s="165"/>
      <c r="W151" s="165"/>
      <c r="X151" s="165"/>
      <c r="Y151" s="165"/>
      <c r="Z151" s="165"/>
      <c r="AA151" s="165"/>
      <c r="AB151" s="165"/>
      <c r="AC151" s="165"/>
      <c r="AD151" s="165"/>
      <c r="AE151" s="65" t="s">
        <v>329</v>
      </c>
    </row>
    <row r="152" spans="2:31" ht="111" customHeight="1" x14ac:dyDescent="0.25">
      <c r="B152" s="291" t="s">
        <v>31</v>
      </c>
      <c r="C152" s="291" t="s">
        <v>74</v>
      </c>
      <c r="D152" s="291" t="s">
        <v>207</v>
      </c>
      <c r="E152" s="291" t="s">
        <v>76</v>
      </c>
      <c r="F152" s="291" t="s">
        <v>323</v>
      </c>
      <c r="G152" s="291" t="s">
        <v>324</v>
      </c>
      <c r="H152" s="434">
        <v>4.7E-2</v>
      </c>
      <c r="I152" s="433" t="s">
        <v>351</v>
      </c>
      <c r="J152" s="369">
        <v>1</v>
      </c>
      <c r="K152" s="33" t="s">
        <v>331</v>
      </c>
      <c r="L152" s="89"/>
      <c r="M152" s="33" t="s">
        <v>342</v>
      </c>
      <c r="N152" s="216">
        <v>0</v>
      </c>
      <c r="O152" s="217">
        <v>1</v>
      </c>
      <c r="P152" s="189">
        <v>0</v>
      </c>
      <c r="Q152" s="189">
        <v>0</v>
      </c>
      <c r="R152" s="189">
        <v>0</v>
      </c>
      <c r="S152" s="91"/>
      <c r="T152" s="165"/>
      <c r="U152" s="165"/>
      <c r="V152" s="165"/>
      <c r="W152" s="165"/>
      <c r="X152" s="165"/>
      <c r="Y152" s="165"/>
      <c r="Z152" s="165"/>
      <c r="AA152" s="165"/>
      <c r="AB152" s="165"/>
      <c r="AC152" s="165"/>
      <c r="AD152" s="165"/>
      <c r="AE152" s="65" t="s">
        <v>329</v>
      </c>
    </row>
    <row r="153" spans="2:31" ht="198" customHeight="1" x14ac:dyDescent="0.25">
      <c r="B153" s="292"/>
      <c r="C153" s="292"/>
      <c r="D153" s="292"/>
      <c r="E153" s="292"/>
      <c r="F153" s="292"/>
      <c r="G153" s="292"/>
      <c r="H153" s="304"/>
      <c r="I153" s="433"/>
      <c r="J153" s="323"/>
      <c r="K153" s="33" t="s">
        <v>332</v>
      </c>
      <c r="L153" s="89"/>
      <c r="M153" s="33" t="s">
        <v>343</v>
      </c>
      <c r="N153" s="217">
        <v>10</v>
      </c>
      <c r="O153" s="218">
        <v>7</v>
      </c>
      <c r="P153" s="189">
        <v>0</v>
      </c>
      <c r="Q153" s="189">
        <v>1474</v>
      </c>
      <c r="R153" s="189">
        <v>2948</v>
      </c>
      <c r="S153" s="91"/>
      <c r="T153" s="191" t="s">
        <v>59</v>
      </c>
      <c r="U153" s="91"/>
      <c r="V153" s="89"/>
      <c r="W153" s="91"/>
      <c r="X153" s="89"/>
      <c r="Y153" s="92"/>
      <c r="Z153" s="91"/>
      <c r="AA153" s="89"/>
      <c r="AB153" s="89"/>
      <c r="AC153" s="89"/>
      <c r="AD153" s="89"/>
      <c r="AE153" s="147" t="s">
        <v>329</v>
      </c>
    </row>
    <row r="154" spans="2:31" ht="97.5" customHeight="1" x14ac:dyDescent="0.25">
      <c r="B154" s="291" t="s">
        <v>31</v>
      </c>
      <c r="C154" s="291" t="s">
        <v>74</v>
      </c>
      <c r="D154" s="291" t="s">
        <v>207</v>
      </c>
      <c r="E154" s="306" t="s">
        <v>76</v>
      </c>
      <c r="F154" s="306" t="s">
        <v>323</v>
      </c>
      <c r="G154" s="306" t="s">
        <v>324</v>
      </c>
      <c r="H154" s="434">
        <v>4.7E-2</v>
      </c>
      <c r="I154" s="433" t="s">
        <v>352</v>
      </c>
      <c r="J154" s="369">
        <v>1</v>
      </c>
      <c r="K154" s="214" t="s">
        <v>331</v>
      </c>
      <c r="L154" s="89"/>
      <c r="M154" s="213" t="s">
        <v>342</v>
      </c>
      <c r="N154" s="216">
        <v>0</v>
      </c>
      <c r="O154" s="217">
        <v>1</v>
      </c>
      <c r="P154" s="189">
        <v>0</v>
      </c>
      <c r="Q154" s="189">
        <v>0</v>
      </c>
      <c r="R154" s="189">
        <v>0</v>
      </c>
      <c r="S154" s="91"/>
      <c r="T154" s="89"/>
      <c r="U154" s="91"/>
      <c r="V154" s="89"/>
      <c r="W154" s="91"/>
      <c r="X154" s="89"/>
      <c r="Y154" s="92"/>
      <c r="Z154" s="91"/>
      <c r="AA154" s="89"/>
      <c r="AB154" s="89"/>
      <c r="AC154" s="89"/>
      <c r="AD154" s="89"/>
      <c r="AE154" s="147" t="s">
        <v>329</v>
      </c>
    </row>
    <row r="155" spans="2:31" ht="220.5" customHeight="1" x14ac:dyDescent="0.25">
      <c r="B155" s="292"/>
      <c r="C155" s="305"/>
      <c r="D155" s="292"/>
      <c r="E155" s="292"/>
      <c r="F155" s="292"/>
      <c r="G155" s="292"/>
      <c r="H155" s="304"/>
      <c r="I155" s="433"/>
      <c r="J155" s="323"/>
      <c r="K155" s="213" t="s">
        <v>332</v>
      </c>
      <c r="L155" s="89"/>
      <c r="M155" s="213" t="s">
        <v>343</v>
      </c>
      <c r="N155" s="217">
        <v>10</v>
      </c>
      <c r="O155" s="218">
        <v>7</v>
      </c>
      <c r="P155" s="189">
        <v>0</v>
      </c>
      <c r="Q155" s="189">
        <v>1474</v>
      </c>
      <c r="R155" s="189">
        <v>2948</v>
      </c>
      <c r="S155" s="91"/>
      <c r="T155" s="165" t="s">
        <v>59</v>
      </c>
      <c r="U155" s="165" t="s">
        <v>59</v>
      </c>
      <c r="V155" s="165" t="s">
        <v>59</v>
      </c>
      <c r="W155" s="91"/>
      <c r="X155" s="89"/>
      <c r="Y155" s="92"/>
      <c r="Z155" s="91"/>
      <c r="AA155" s="89"/>
      <c r="AB155" s="89"/>
      <c r="AC155" s="89"/>
      <c r="AD155" s="89"/>
      <c r="AE155" s="147" t="s">
        <v>329</v>
      </c>
    </row>
    <row r="156" spans="2:31" ht="127.5" customHeight="1" x14ac:dyDescent="0.25">
      <c r="B156" s="165" t="s">
        <v>31</v>
      </c>
      <c r="C156" s="165" t="s">
        <v>74</v>
      </c>
      <c r="D156" s="165" t="s">
        <v>207</v>
      </c>
      <c r="E156" s="153" t="s">
        <v>76</v>
      </c>
      <c r="F156" s="153" t="s">
        <v>323</v>
      </c>
      <c r="G156" s="153" t="s">
        <v>324</v>
      </c>
      <c r="H156" s="240" t="s">
        <v>367</v>
      </c>
      <c r="I156" s="66" t="s">
        <v>353</v>
      </c>
      <c r="J156" s="172">
        <v>1</v>
      </c>
      <c r="K156" s="213" t="s">
        <v>333</v>
      </c>
      <c r="L156" s="89"/>
      <c r="M156" s="213" t="s">
        <v>344</v>
      </c>
      <c r="N156" s="97">
        <v>0.44</v>
      </c>
      <c r="O156" s="219">
        <v>0.6</v>
      </c>
      <c r="P156" s="189">
        <v>0</v>
      </c>
      <c r="Q156" s="189">
        <v>8844</v>
      </c>
      <c r="R156" s="189">
        <v>0</v>
      </c>
      <c r="S156" s="91"/>
      <c r="T156" s="165" t="s">
        <v>59</v>
      </c>
      <c r="U156" s="165" t="s">
        <v>59</v>
      </c>
      <c r="V156" s="165" t="s">
        <v>59</v>
      </c>
      <c r="W156" s="91"/>
      <c r="X156" s="89"/>
      <c r="Y156" s="92"/>
      <c r="Z156" s="91"/>
      <c r="AA156" s="89"/>
      <c r="AB156" s="89"/>
      <c r="AC156" s="89"/>
      <c r="AD156" s="89"/>
      <c r="AE156" s="147" t="s">
        <v>329</v>
      </c>
    </row>
    <row r="157" spans="2:31" ht="195.75" customHeight="1" x14ac:dyDescent="0.25">
      <c r="B157" s="154" t="s">
        <v>31</v>
      </c>
      <c r="C157" s="160" t="s">
        <v>74</v>
      </c>
      <c r="D157" s="154" t="s">
        <v>207</v>
      </c>
      <c r="E157" s="153" t="s">
        <v>76</v>
      </c>
      <c r="F157" s="153" t="s">
        <v>323</v>
      </c>
      <c r="G157" s="153" t="s">
        <v>324</v>
      </c>
      <c r="H157" s="240" t="s">
        <v>367</v>
      </c>
      <c r="I157" s="66" t="s">
        <v>354</v>
      </c>
      <c r="J157" s="172">
        <v>1</v>
      </c>
      <c r="K157" s="213" t="s">
        <v>333</v>
      </c>
      <c r="L157" s="89"/>
      <c r="M157" s="213" t="s">
        <v>344</v>
      </c>
      <c r="N157" s="97">
        <v>0.44</v>
      </c>
      <c r="O157" s="219">
        <v>0.6</v>
      </c>
      <c r="P157" s="228">
        <v>5124</v>
      </c>
      <c r="Q157" s="227">
        <v>0</v>
      </c>
      <c r="R157" s="227">
        <v>0</v>
      </c>
      <c r="S157" s="91"/>
      <c r="T157" s="165" t="s">
        <v>59</v>
      </c>
      <c r="U157" s="165" t="s">
        <v>59</v>
      </c>
      <c r="V157" s="165" t="s">
        <v>59</v>
      </c>
      <c r="W157" s="91"/>
      <c r="X157" s="89"/>
      <c r="Y157" s="92"/>
      <c r="Z157" s="91"/>
      <c r="AA157" s="89"/>
      <c r="AB157" s="89"/>
      <c r="AC157" s="89"/>
      <c r="AD157" s="89"/>
      <c r="AE157" s="147" t="s">
        <v>329</v>
      </c>
    </row>
    <row r="158" spans="2:31" ht="179.25" customHeight="1" x14ac:dyDescent="0.25">
      <c r="B158" s="169" t="s">
        <v>31</v>
      </c>
      <c r="C158" s="169" t="s">
        <v>74</v>
      </c>
      <c r="D158" s="169" t="s">
        <v>207</v>
      </c>
      <c r="E158" s="153" t="s">
        <v>76</v>
      </c>
      <c r="F158" s="153" t="s">
        <v>323</v>
      </c>
      <c r="G158" s="153" t="s">
        <v>324</v>
      </c>
      <c r="H158" s="240" t="s">
        <v>367</v>
      </c>
      <c r="I158" s="212" t="s">
        <v>325</v>
      </c>
      <c r="J158" s="172">
        <v>1</v>
      </c>
      <c r="K158" s="213" t="s">
        <v>333</v>
      </c>
      <c r="L158" s="89"/>
      <c r="M158" s="213" t="s">
        <v>344</v>
      </c>
      <c r="N158" s="97">
        <v>0.44</v>
      </c>
      <c r="O158" s="219">
        <v>0.6</v>
      </c>
      <c r="P158" s="189">
        <v>0</v>
      </c>
      <c r="Q158" s="189">
        <v>0</v>
      </c>
      <c r="R158" s="189">
        <v>0</v>
      </c>
      <c r="S158" s="91"/>
      <c r="T158" s="89"/>
      <c r="U158" s="91"/>
      <c r="V158" s="89"/>
      <c r="W158" s="91"/>
      <c r="X158" s="89"/>
      <c r="Y158" s="92"/>
      <c r="Z158" s="91"/>
      <c r="AA158" s="89"/>
      <c r="AB158" s="89"/>
      <c r="AC158" s="89"/>
      <c r="AD158" s="89"/>
      <c r="AE158" s="147" t="s">
        <v>329</v>
      </c>
    </row>
    <row r="159" spans="2:31" ht="183.75" customHeight="1" x14ac:dyDescent="0.25">
      <c r="B159" s="169" t="s">
        <v>31</v>
      </c>
      <c r="C159" s="169" t="s">
        <v>74</v>
      </c>
      <c r="D159" s="169" t="s">
        <v>207</v>
      </c>
      <c r="E159" s="153" t="s">
        <v>76</v>
      </c>
      <c r="F159" s="153" t="s">
        <v>323</v>
      </c>
      <c r="G159" s="153" t="s">
        <v>324</v>
      </c>
      <c r="H159" s="241" t="s">
        <v>367</v>
      </c>
      <c r="I159" s="212" t="s">
        <v>326</v>
      </c>
      <c r="J159" s="172">
        <v>1</v>
      </c>
      <c r="K159" s="213" t="s">
        <v>333</v>
      </c>
      <c r="L159" s="89"/>
      <c r="M159" s="213" t="s">
        <v>344</v>
      </c>
      <c r="N159" s="97">
        <v>0.44</v>
      </c>
      <c r="O159" s="219">
        <v>0.6</v>
      </c>
      <c r="P159" s="189">
        <v>2571</v>
      </c>
      <c r="Q159" s="189">
        <v>1317</v>
      </c>
      <c r="R159" s="189">
        <v>0</v>
      </c>
      <c r="S159" s="91"/>
      <c r="T159" s="89"/>
      <c r="U159" s="165" t="s">
        <v>59</v>
      </c>
      <c r="V159" s="165"/>
      <c r="W159" s="165" t="s">
        <v>59</v>
      </c>
      <c r="X159" s="165"/>
      <c r="Y159" s="165"/>
      <c r="Z159" s="165"/>
      <c r="AA159" s="89"/>
      <c r="AB159" s="89"/>
      <c r="AC159" s="89"/>
      <c r="AD159" s="89"/>
      <c r="AE159" s="147" t="s">
        <v>329</v>
      </c>
    </row>
    <row r="160" spans="2:31" ht="128.25" customHeight="1" x14ac:dyDescent="0.25">
      <c r="B160" s="291" t="s">
        <v>31</v>
      </c>
      <c r="C160" s="291" t="s">
        <v>74</v>
      </c>
      <c r="D160" s="291" t="s">
        <v>207</v>
      </c>
      <c r="E160" s="306" t="s">
        <v>76</v>
      </c>
      <c r="F160" s="306" t="s">
        <v>323</v>
      </c>
      <c r="G160" s="306" t="s">
        <v>324</v>
      </c>
      <c r="H160" s="437" t="s">
        <v>367</v>
      </c>
      <c r="I160" s="436" t="s">
        <v>327</v>
      </c>
      <c r="J160" s="369">
        <v>1</v>
      </c>
      <c r="K160" s="66" t="s">
        <v>334</v>
      </c>
      <c r="L160" s="89"/>
      <c r="M160" s="66" t="s">
        <v>345</v>
      </c>
      <c r="N160" s="220">
        <v>209</v>
      </c>
      <c r="O160" s="221">
        <v>200</v>
      </c>
      <c r="P160" s="189">
        <v>0</v>
      </c>
      <c r="Q160" s="189">
        <v>0</v>
      </c>
      <c r="R160" s="189">
        <v>0</v>
      </c>
      <c r="S160" s="91"/>
      <c r="T160" s="89"/>
      <c r="U160" s="165"/>
      <c r="V160" s="165"/>
      <c r="W160" s="165"/>
      <c r="X160" s="165"/>
      <c r="Y160" s="165"/>
      <c r="Z160" s="165"/>
      <c r="AA160" s="89"/>
      <c r="AB160" s="89"/>
      <c r="AC160" s="89"/>
      <c r="AD160" s="89"/>
      <c r="AE160" s="147" t="s">
        <v>329</v>
      </c>
    </row>
    <row r="161" spans="2:31" ht="128.25" customHeight="1" x14ac:dyDescent="0.25">
      <c r="B161" s="292"/>
      <c r="C161" s="305"/>
      <c r="D161" s="292"/>
      <c r="E161" s="292"/>
      <c r="F161" s="292"/>
      <c r="G161" s="292"/>
      <c r="H161" s="438"/>
      <c r="I161" s="368"/>
      <c r="J161" s="323"/>
      <c r="K161" s="66" t="s">
        <v>335</v>
      </c>
      <c r="L161" s="89"/>
      <c r="M161" s="66" t="s">
        <v>346</v>
      </c>
      <c r="N161" s="220">
        <v>0</v>
      </c>
      <c r="O161" s="221">
        <v>1</v>
      </c>
      <c r="P161" s="189">
        <v>0</v>
      </c>
      <c r="Q161" s="189">
        <v>0</v>
      </c>
      <c r="R161" s="189">
        <v>0</v>
      </c>
      <c r="S161" s="91"/>
      <c r="T161" s="89"/>
      <c r="U161" s="165"/>
      <c r="V161" s="165"/>
      <c r="W161" s="165"/>
      <c r="X161" s="165"/>
      <c r="Y161" s="165"/>
      <c r="Z161" s="165"/>
      <c r="AA161" s="89"/>
      <c r="AB161" s="89"/>
      <c r="AC161" s="89"/>
      <c r="AD161" s="89"/>
      <c r="AE161" s="147" t="s">
        <v>329</v>
      </c>
    </row>
    <row r="162" spans="2:31" ht="153.75" customHeight="1" x14ac:dyDescent="0.25">
      <c r="B162" s="169" t="s">
        <v>31</v>
      </c>
      <c r="C162" s="169" t="s">
        <v>74</v>
      </c>
      <c r="D162" s="169" t="s">
        <v>207</v>
      </c>
      <c r="E162" s="153" t="s">
        <v>76</v>
      </c>
      <c r="F162" s="153" t="s">
        <v>323</v>
      </c>
      <c r="G162" s="153" t="s">
        <v>324</v>
      </c>
      <c r="H162" s="240" t="s">
        <v>367</v>
      </c>
      <c r="I162" s="229" t="s">
        <v>355</v>
      </c>
      <c r="J162" s="172">
        <v>1</v>
      </c>
      <c r="K162" s="66" t="s">
        <v>336</v>
      </c>
      <c r="L162" s="89"/>
      <c r="M162" s="66" t="s">
        <v>356</v>
      </c>
      <c r="N162" s="74">
        <v>0.24</v>
      </c>
      <c r="O162" s="230">
        <v>0.25</v>
      </c>
      <c r="P162" s="228">
        <v>0</v>
      </c>
      <c r="Q162" s="228">
        <v>8106</v>
      </c>
      <c r="R162" s="228">
        <v>0</v>
      </c>
      <c r="S162" s="91"/>
      <c r="T162" s="165" t="s">
        <v>59</v>
      </c>
      <c r="U162" s="165" t="s">
        <v>59</v>
      </c>
      <c r="V162" s="165" t="s">
        <v>59</v>
      </c>
      <c r="W162" s="165"/>
      <c r="X162" s="165"/>
      <c r="Y162" s="165"/>
      <c r="Z162" s="165"/>
      <c r="AA162" s="165"/>
      <c r="AB162" s="165"/>
      <c r="AC162" s="165"/>
      <c r="AD162" s="165"/>
      <c r="AE162" s="147" t="s">
        <v>329</v>
      </c>
    </row>
    <row r="163" spans="2:31" ht="103.5" customHeight="1" x14ac:dyDescent="0.25">
      <c r="B163" s="169" t="s">
        <v>31</v>
      </c>
      <c r="C163" s="169" t="s">
        <v>74</v>
      </c>
      <c r="D163" s="169" t="s">
        <v>207</v>
      </c>
      <c r="E163" s="153" t="s">
        <v>76</v>
      </c>
      <c r="F163" s="153" t="s">
        <v>323</v>
      </c>
      <c r="G163" s="153" t="s">
        <v>324</v>
      </c>
      <c r="H163" s="240" t="s">
        <v>367</v>
      </c>
      <c r="I163" s="231" t="s">
        <v>359</v>
      </c>
      <c r="J163" s="172">
        <v>1</v>
      </c>
      <c r="K163" s="214" t="s">
        <v>336</v>
      </c>
      <c r="L163" s="89"/>
      <c r="M163" s="33" t="s">
        <v>347</v>
      </c>
      <c r="N163" s="197">
        <v>0.24</v>
      </c>
      <c r="O163" s="219">
        <v>0.25</v>
      </c>
      <c r="P163" s="189">
        <v>0</v>
      </c>
      <c r="Q163" s="189">
        <v>0</v>
      </c>
      <c r="R163" s="189">
        <v>0</v>
      </c>
      <c r="S163" s="91"/>
      <c r="T163" s="165"/>
      <c r="U163" s="165"/>
      <c r="V163" s="165"/>
      <c r="W163" s="165"/>
      <c r="X163" s="165"/>
      <c r="Y163" s="165"/>
      <c r="Z163" s="165"/>
      <c r="AA163" s="165"/>
      <c r="AB163" s="165"/>
      <c r="AC163" s="165"/>
      <c r="AD163" s="165"/>
      <c r="AE163" s="147" t="s">
        <v>329</v>
      </c>
    </row>
    <row r="164" spans="2:31" ht="122.25" customHeight="1" x14ac:dyDescent="0.25">
      <c r="B164" s="169" t="s">
        <v>31</v>
      </c>
      <c r="C164" s="169" t="s">
        <v>74</v>
      </c>
      <c r="D164" s="169" t="s">
        <v>207</v>
      </c>
      <c r="E164" s="153" t="s">
        <v>76</v>
      </c>
      <c r="F164" s="153" t="s">
        <v>323</v>
      </c>
      <c r="G164" s="153" t="s">
        <v>324</v>
      </c>
      <c r="H164" s="240" t="s">
        <v>367</v>
      </c>
      <c r="I164" s="231" t="s">
        <v>357</v>
      </c>
      <c r="J164" s="172">
        <v>1</v>
      </c>
      <c r="K164" s="214" t="s">
        <v>337</v>
      </c>
      <c r="L164" s="89"/>
      <c r="M164" s="33" t="s">
        <v>347</v>
      </c>
      <c r="N164" s="235">
        <v>0.24</v>
      </c>
      <c r="O164" s="236">
        <v>0.25</v>
      </c>
      <c r="P164" s="189">
        <v>0</v>
      </c>
      <c r="Q164" s="189">
        <v>0</v>
      </c>
      <c r="R164" s="189">
        <v>0</v>
      </c>
      <c r="S164" s="91"/>
      <c r="T164" s="191" t="s">
        <v>59</v>
      </c>
      <c r="U164" s="91"/>
      <c r="V164" s="89"/>
      <c r="W164" s="91"/>
      <c r="X164" s="89"/>
      <c r="Y164" s="92"/>
      <c r="Z164" s="91"/>
      <c r="AA164" s="89"/>
      <c r="AB164" s="89"/>
      <c r="AC164" s="89"/>
      <c r="AD164" s="89"/>
      <c r="AE164" s="147" t="s">
        <v>329</v>
      </c>
    </row>
    <row r="165" spans="2:31" ht="109.5" customHeight="1" x14ac:dyDescent="0.25">
      <c r="B165" s="169" t="s">
        <v>31</v>
      </c>
      <c r="C165" s="169" t="s">
        <v>74</v>
      </c>
      <c r="D165" s="169" t="s">
        <v>207</v>
      </c>
      <c r="E165" s="153" t="s">
        <v>76</v>
      </c>
      <c r="F165" s="153" t="s">
        <v>323</v>
      </c>
      <c r="G165" s="153" t="s">
        <v>324</v>
      </c>
      <c r="H165" s="240" t="s">
        <v>367</v>
      </c>
      <c r="I165" s="232" t="s">
        <v>358</v>
      </c>
      <c r="J165" s="172">
        <v>1</v>
      </c>
      <c r="K165" s="33" t="s">
        <v>338</v>
      </c>
      <c r="L165" s="89"/>
      <c r="M165" s="33" t="s">
        <v>347</v>
      </c>
      <c r="N165" s="233" t="s">
        <v>360</v>
      </c>
      <c r="O165" s="234" t="s">
        <v>360</v>
      </c>
      <c r="P165" s="190">
        <v>0</v>
      </c>
      <c r="Q165" s="190">
        <v>0</v>
      </c>
      <c r="R165" s="190">
        <v>0</v>
      </c>
      <c r="S165" s="91"/>
      <c r="T165" s="89"/>
      <c r="U165" s="91"/>
      <c r="V165" s="89"/>
      <c r="W165" s="91"/>
      <c r="X165" s="89"/>
      <c r="Y165" s="92"/>
      <c r="Z165" s="91"/>
      <c r="AA165" s="89"/>
      <c r="AB165" s="89"/>
      <c r="AC165" s="89"/>
      <c r="AD165" s="89"/>
      <c r="AE165" s="147" t="s">
        <v>329</v>
      </c>
    </row>
    <row r="166" spans="2:31" ht="124.5" customHeight="1" x14ac:dyDescent="0.25">
      <c r="B166" s="169" t="s">
        <v>31</v>
      </c>
      <c r="C166" s="169" t="s">
        <v>74</v>
      </c>
      <c r="D166" s="169" t="s">
        <v>207</v>
      </c>
      <c r="E166" s="153" t="s">
        <v>76</v>
      </c>
      <c r="F166" s="153" t="s">
        <v>323</v>
      </c>
      <c r="G166" s="153" t="s">
        <v>324</v>
      </c>
      <c r="H166" s="240" t="s">
        <v>367</v>
      </c>
      <c r="I166" s="159" t="s">
        <v>361</v>
      </c>
      <c r="J166" s="172">
        <v>1</v>
      </c>
      <c r="K166" s="66" t="s">
        <v>338</v>
      </c>
      <c r="L166" s="165"/>
      <c r="M166" s="66" t="s">
        <v>348</v>
      </c>
      <c r="N166" s="220">
        <v>2</v>
      </c>
      <c r="O166" s="221">
        <v>2</v>
      </c>
      <c r="P166" s="189">
        <v>14696</v>
      </c>
      <c r="Q166" s="189"/>
      <c r="R166" s="189">
        <v>7348</v>
      </c>
      <c r="S166" s="91"/>
      <c r="T166" s="165" t="s">
        <v>59</v>
      </c>
      <c r="U166" s="165" t="s">
        <v>59</v>
      </c>
      <c r="V166" s="165" t="s">
        <v>59</v>
      </c>
      <c r="W166" s="165" t="s">
        <v>59</v>
      </c>
      <c r="X166" s="89"/>
      <c r="Y166" s="92"/>
      <c r="Z166" s="91"/>
      <c r="AA166" s="89"/>
      <c r="AB166" s="89"/>
      <c r="AC166" s="89"/>
      <c r="AD166" s="89"/>
      <c r="AE166" s="147" t="s">
        <v>329</v>
      </c>
    </row>
    <row r="167" spans="2:31" ht="110.25" customHeight="1" x14ac:dyDescent="0.25">
      <c r="B167" s="169" t="s">
        <v>31</v>
      </c>
      <c r="C167" s="169" t="s">
        <v>74</v>
      </c>
      <c r="D167" s="169" t="s">
        <v>207</v>
      </c>
      <c r="E167" s="153" t="s">
        <v>76</v>
      </c>
      <c r="F167" s="153" t="s">
        <v>323</v>
      </c>
      <c r="G167" s="153" t="s">
        <v>324</v>
      </c>
      <c r="H167" s="240" t="s">
        <v>367</v>
      </c>
      <c r="I167" s="231" t="s">
        <v>362</v>
      </c>
      <c r="J167" s="172">
        <v>1</v>
      </c>
      <c r="K167" s="33" t="s">
        <v>338</v>
      </c>
      <c r="L167" s="165"/>
      <c r="M167" s="33" t="s">
        <v>348</v>
      </c>
      <c r="N167" s="97">
        <v>0.97</v>
      </c>
      <c r="O167" s="219">
        <v>0.97</v>
      </c>
      <c r="P167" s="189">
        <v>0</v>
      </c>
      <c r="Q167" s="189">
        <v>0</v>
      </c>
      <c r="R167" s="189">
        <v>0</v>
      </c>
      <c r="S167" s="91"/>
      <c r="T167" s="89"/>
      <c r="U167" s="91"/>
      <c r="V167" s="89"/>
      <c r="W167" s="91"/>
      <c r="X167" s="89"/>
      <c r="Y167" s="92"/>
      <c r="Z167" s="91"/>
      <c r="AA167" s="89"/>
      <c r="AB167" s="89"/>
      <c r="AC167" s="89"/>
      <c r="AD167" s="89"/>
      <c r="AE167" s="147" t="s">
        <v>329</v>
      </c>
    </row>
    <row r="168" spans="2:31" ht="170.25" customHeight="1" x14ac:dyDescent="0.25">
      <c r="B168" s="169" t="s">
        <v>31</v>
      </c>
      <c r="C168" s="169" t="s">
        <v>74</v>
      </c>
      <c r="D168" s="169" t="s">
        <v>207</v>
      </c>
      <c r="E168" s="153" t="s">
        <v>76</v>
      </c>
      <c r="F168" s="153" t="s">
        <v>323</v>
      </c>
      <c r="G168" s="153" t="s">
        <v>324</v>
      </c>
      <c r="H168" s="240" t="s">
        <v>367</v>
      </c>
      <c r="I168" s="231" t="s">
        <v>363</v>
      </c>
      <c r="J168" s="172">
        <v>1</v>
      </c>
      <c r="K168" s="33" t="s">
        <v>339</v>
      </c>
      <c r="L168" s="165"/>
      <c r="M168" s="33" t="s">
        <v>349</v>
      </c>
      <c r="N168" s="97">
        <v>0.97</v>
      </c>
      <c r="O168" s="219">
        <v>0.97</v>
      </c>
      <c r="P168" s="189">
        <v>0</v>
      </c>
      <c r="Q168" s="189">
        <v>0</v>
      </c>
      <c r="R168" s="189">
        <v>5637</v>
      </c>
      <c r="S168" s="91"/>
      <c r="T168" s="89"/>
      <c r="U168" s="91"/>
      <c r="V168" s="89"/>
      <c r="W168" s="91"/>
      <c r="X168" s="89"/>
      <c r="Y168" s="92"/>
      <c r="Z168" s="91"/>
      <c r="AA168" s="89"/>
      <c r="AB168" s="89"/>
      <c r="AC168" s="89"/>
      <c r="AD168" s="89"/>
      <c r="AE168" s="147" t="s">
        <v>329</v>
      </c>
    </row>
    <row r="169" spans="2:31" ht="199.5" customHeight="1" x14ac:dyDescent="0.25">
      <c r="B169" s="169" t="s">
        <v>31</v>
      </c>
      <c r="C169" s="169" t="s">
        <v>74</v>
      </c>
      <c r="D169" s="169" t="s">
        <v>207</v>
      </c>
      <c r="E169" s="153" t="s">
        <v>76</v>
      </c>
      <c r="F169" s="153" t="s">
        <v>323</v>
      </c>
      <c r="G169" s="153" t="s">
        <v>324</v>
      </c>
      <c r="H169" s="240" t="s">
        <v>367</v>
      </c>
      <c r="I169" s="237" t="s">
        <v>364</v>
      </c>
      <c r="J169" s="172">
        <v>1</v>
      </c>
      <c r="K169" s="33" t="s">
        <v>340</v>
      </c>
      <c r="L169" s="165"/>
      <c r="M169" s="33" t="s">
        <v>340</v>
      </c>
      <c r="N169" s="97">
        <v>1</v>
      </c>
      <c r="O169" s="219">
        <v>1</v>
      </c>
      <c r="P169" s="189">
        <v>0</v>
      </c>
      <c r="Q169" s="189">
        <v>0</v>
      </c>
      <c r="R169" s="189">
        <v>5404</v>
      </c>
      <c r="S169" s="91"/>
      <c r="T169" s="165" t="s">
        <v>59</v>
      </c>
      <c r="U169" s="202"/>
      <c r="V169" s="165"/>
      <c r="W169" s="165" t="s">
        <v>59</v>
      </c>
      <c r="X169" s="89"/>
      <c r="Y169" s="92"/>
      <c r="Z169" s="91"/>
      <c r="AA169" s="89"/>
      <c r="AB169" s="89"/>
      <c r="AC169" s="89"/>
      <c r="AD169" s="89"/>
      <c r="AE169" s="147" t="s">
        <v>329</v>
      </c>
    </row>
    <row r="170" spans="2:31" ht="215.25" customHeight="1" x14ac:dyDescent="0.25">
      <c r="B170" s="169" t="s">
        <v>31</v>
      </c>
      <c r="C170" s="169" t="s">
        <v>74</v>
      </c>
      <c r="D170" s="169" t="s">
        <v>207</v>
      </c>
      <c r="E170" s="153" t="s">
        <v>76</v>
      </c>
      <c r="F170" s="153" t="s">
        <v>323</v>
      </c>
      <c r="G170" s="153" t="s">
        <v>324</v>
      </c>
      <c r="H170" s="240" t="s">
        <v>367</v>
      </c>
      <c r="I170" s="237" t="s">
        <v>365</v>
      </c>
      <c r="J170" s="172">
        <v>1</v>
      </c>
      <c r="K170" s="215" t="s">
        <v>340</v>
      </c>
      <c r="L170" s="89"/>
      <c r="M170" s="215" t="s">
        <v>340</v>
      </c>
      <c r="N170" s="97">
        <v>1</v>
      </c>
      <c r="O170" s="222">
        <v>1</v>
      </c>
      <c r="P170" s="189">
        <v>0</v>
      </c>
      <c r="Q170" s="189">
        <v>0</v>
      </c>
      <c r="R170" s="189">
        <v>5637</v>
      </c>
      <c r="S170" s="91"/>
      <c r="T170" s="89"/>
      <c r="U170" s="165" t="s">
        <v>59</v>
      </c>
      <c r="V170" s="89"/>
      <c r="W170" s="91"/>
      <c r="X170" s="89"/>
      <c r="Y170" s="92"/>
      <c r="Z170" s="91"/>
      <c r="AA170" s="89"/>
      <c r="AB170" s="89"/>
      <c r="AC170" s="89"/>
      <c r="AD170" s="89"/>
      <c r="AE170" s="147" t="s">
        <v>329</v>
      </c>
    </row>
    <row r="171" spans="2:31" ht="191.25" customHeight="1" thickBot="1" x14ac:dyDescent="0.3">
      <c r="B171" s="169" t="s">
        <v>31</v>
      </c>
      <c r="C171" s="169" t="s">
        <v>74</v>
      </c>
      <c r="D171" s="169" t="s">
        <v>207</v>
      </c>
      <c r="E171" s="153" t="s">
        <v>76</v>
      </c>
      <c r="F171" s="153" t="s">
        <v>323</v>
      </c>
      <c r="G171" s="153" t="s">
        <v>324</v>
      </c>
      <c r="H171" s="242" t="s">
        <v>367</v>
      </c>
      <c r="I171" s="237" t="s">
        <v>366</v>
      </c>
      <c r="J171" s="172">
        <v>1</v>
      </c>
      <c r="K171" s="13" t="s">
        <v>340</v>
      </c>
      <c r="L171" s="89"/>
      <c r="M171" s="13" t="s">
        <v>340</v>
      </c>
      <c r="N171" s="97">
        <v>1</v>
      </c>
      <c r="O171" s="222">
        <v>1</v>
      </c>
      <c r="P171" s="189">
        <v>0</v>
      </c>
      <c r="Q171" s="189">
        <v>0</v>
      </c>
      <c r="R171" s="189">
        <v>0</v>
      </c>
      <c r="S171" s="91"/>
      <c r="T171" s="89"/>
      <c r="U171" s="91"/>
      <c r="V171" s="89"/>
      <c r="W171" s="91"/>
      <c r="X171" s="89"/>
      <c r="Y171" s="92"/>
      <c r="Z171" s="91"/>
      <c r="AA171" s="89"/>
      <c r="AB171" s="89"/>
      <c r="AC171" s="89"/>
      <c r="AD171" s="89"/>
      <c r="AE171" s="147" t="s">
        <v>329</v>
      </c>
    </row>
    <row r="172" spans="2:31" ht="332.25" customHeight="1" x14ac:dyDescent="0.25">
      <c r="B172" s="29" t="s">
        <v>31</v>
      </c>
      <c r="C172" s="29" t="s">
        <v>74</v>
      </c>
      <c r="D172" s="29" t="s">
        <v>207</v>
      </c>
      <c r="E172" s="29" t="s">
        <v>76</v>
      </c>
      <c r="F172" s="29" t="s">
        <v>368</v>
      </c>
      <c r="G172" s="29" t="s">
        <v>369</v>
      </c>
      <c r="H172" s="476">
        <v>0.125</v>
      </c>
      <c r="I172" s="244" t="s">
        <v>374</v>
      </c>
      <c r="J172" s="471">
        <v>0.25</v>
      </c>
      <c r="K172" s="13" t="s">
        <v>371</v>
      </c>
      <c r="L172" s="89"/>
      <c r="M172" s="13" t="s">
        <v>372</v>
      </c>
      <c r="N172" s="243">
        <v>46</v>
      </c>
      <c r="O172" s="243">
        <v>56</v>
      </c>
      <c r="P172" s="189">
        <v>0</v>
      </c>
      <c r="Q172" s="204">
        <v>30000</v>
      </c>
      <c r="R172" s="190">
        <v>0</v>
      </c>
      <c r="S172" s="91"/>
      <c r="T172" s="89"/>
      <c r="U172" s="191" t="s">
        <v>59</v>
      </c>
      <c r="V172" s="191" t="s">
        <v>59</v>
      </c>
      <c r="W172" s="191" t="s">
        <v>59</v>
      </c>
      <c r="X172" s="191" t="s">
        <v>59</v>
      </c>
      <c r="Y172" s="191" t="s">
        <v>59</v>
      </c>
      <c r="Z172" s="191" t="s">
        <v>59</v>
      </c>
      <c r="AA172" s="191" t="s">
        <v>59</v>
      </c>
      <c r="AB172" s="191" t="s">
        <v>59</v>
      </c>
      <c r="AC172" s="191" t="s">
        <v>59</v>
      </c>
      <c r="AD172" s="89"/>
      <c r="AE172" s="147" t="s">
        <v>370</v>
      </c>
    </row>
    <row r="173" spans="2:31" ht="301.5" customHeight="1" x14ac:dyDescent="0.25">
      <c r="B173" s="29" t="s">
        <v>31</v>
      </c>
      <c r="C173" s="29" t="s">
        <v>74</v>
      </c>
      <c r="D173" s="29" t="s">
        <v>207</v>
      </c>
      <c r="E173" s="29" t="s">
        <v>76</v>
      </c>
      <c r="F173" s="29" t="s">
        <v>368</v>
      </c>
      <c r="G173" s="29" t="s">
        <v>369</v>
      </c>
      <c r="H173" s="476">
        <v>0.125</v>
      </c>
      <c r="I173" s="245" t="s">
        <v>375</v>
      </c>
      <c r="J173" s="471">
        <v>0.25</v>
      </c>
      <c r="K173" s="165" t="s">
        <v>377</v>
      </c>
      <c r="L173" s="89"/>
      <c r="M173" s="165" t="s">
        <v>378</v>
      </c>
      <c r="N173" s="246">
        <v>3</v>
      </c>
      <c r="O173" s="246">
        <v>15</v>
      </c>
      <c r="P173" s="162">
        <v>41111</v>
      </c>
      <c r="Q173" s="162">
        <v>0</v>
      </c>
      <c r="R173" s="162">
        <v>0</v>
      </c>
      <c r="S173" s="91"/>
      <c r="T173" s="89"/>
      <c r="U173" s="191" t="s">
        <v>59</v>
      </c>
      <c r="V173" s="191" t="s">
        <v>59</v>
      </c>
      <c r="W173" s="191" t="s">
        <v>59</v>
      </c>
      <c r="X173" s="191" t="s">
        <v>59</v>
      </c>
      <c r="Y173" s="191" t="s">
        <v>59</v>
      </c>
      <c r="Z173" s="191" t="s">
        <v>59</v>
      </c>
      <c r="AA173" s="191" t="s">
        <v>59</v>
      </c>
      <c r="AB173" s="191" t="s">
        <v>59</v>
      </c>
      <c r="AC173" s="191" t="s">
        <v>59</v>
      </c>
      <c r="AD173" s="191" t="s">
        <v>59</v>
      </c>
      <c r="AE173" s="147" t="s">
        <v>370</v>
      </c>
    </row>
    <row r="174" spans="2:31" ht="285" x14ac:dyDescent="0.25">
      <c r="B174" s="29" t="s">
        <v>31</v>
      </c>
      <c r="C174" s="29" t="s">
        <v>74</v>
      </c>
      <c r="D174" s="29" t="s">
        <v>207</v>
      </c>
      <c r="E174" s="29" t="s">
        <v>76</v>
      </c>
      <c r="F174" s="29" t="s">
        <v>368</v>
      </c>
      <c r="G174" s="29" t="s">
        <v>369</v>
      </c>
      <c r="H174" s="476">
        <v>0.125</v>
      </c>
      <c r="I174" s="248" t="s">
        <v>376</v>
      </c>
      <c r="J174" s="250">
        <v>0.5</v>
      </c>
      <c r="K174" s="169" t="s">
        <v>379</v>
      </c>
      <c r="L174" s="251"/>
      <c r="M174" s="153" t="s">
        <v>380</v>
      </c>
      <c r="N174" s="157">
        <v>0</v>
      </c>
      <c r="O174" s="157">
        <v>1</v>
      </c>
      <c r="P174" s="205">
        <v>0</v>
      </c>
      <c r="Q174" s="194">
        <v>90000</v>
      </c>
      <c r="R174" s="194">
        <v>0</v>
      </c>
      <c r="S174" s="238"/>
      <c r="T174" s="89"/>
      <c r="U174" s="191" t="s">
        <v>59</v>
      </c>
      <c r="V174" s="191" t="s">
        <v>59</v>
      </c>
      <c r="W174" s="191" t="s">
        <v>59</v>
      </c>
      <c r="X174" s="191" t="s">
        <v>59</v>
      </c>
      <c r="Y174" s="191" t="s">
        <v>59</v>
      </c>
      <c r="Z174" s="191" t="s">
        <v>59</v>
      </c>
      <c r="AA174" s="191" t="s">
        <v>59</v>
      </c>
      <c r="AB174" s="191" t="s">
        <v>59</v>
      </c>
      <c r="AC174" s="191" t="s">
        <v>59</v>
      </c>
      <c r="AD174" s="191" t="s">
        <v>59</v>
      </c>
      <c r="AE174" s="147" t="s">
        <v>370</v>
      </c>
    </row>
    <row r="175" spans="2:31" ht="131.25" customHeight="1" x14ac:dyDescent="0.25">
      <c r="B175" s="291" t="s">
        <v>31</v>
      </c>
      <c r="C175" s="306" t="s">
        <v>381</v>
      </c>
      <c r="D175" s="291" t="s">
        <v>382</v>
      </c>
      <c r="E175" s="291" t="s">
        <v>383</v>
      </c>
      <c r="F175" s="189" t="s">
        <v>384</v>
      </c>
      <c r="G175" s="291" t="s">
        <v>387</v>
      </c>
      <c r="H175" s="477">
        <v>0.125</v>
      </c>
      <c r="I175" s="165" t="s">
        <v>388</v>
      </c>
      <c r="J175" s="247">
        <v>0.5</v>
      </c>
      <c r="K175" s="68" t="s">
        <v>390</v>
      </c>
      <c r="L175" s="89"/>
      <c r="M175" s="68" t="s">
        <v>393</v>
      </c>
      <c r="N175" s="252">
        <v>0.05</v>
      </c>
      <c r="O175" s="252">
        <v>0.7</v>
      </c>
      <c r="P175" s="275">
        <v>0</v>
      </c>
      <c r="Q175" s="276">
        <v>0</v>
      </c>
      <c r="R175" s="276">
        <v>0</v>
      </c>
      <c r="S175" s="91"/>
      <c r="T175" s="89"/>
      <c r="U175" s="91"/>
      <c r="V175" s="89"/>
      <c r="W175" s="91"/>
      <c r="X175" s="89"/>
      <c r="Y175" s="92"/>
      <c r="Z175" s="91"/>
      <c r="AA175" s="89"/>
      <c r="AB175" s="89"/>
      <c r="AC175" s="89"/>
      <c r="AD175" s="89"/>
      <c r="AE175" s="147" t="s">
        <v>396</v>
      </c>
    </row>
    <row r="176" spans="2:31" ht="155.25" customHeight="1" x14ac:dyDescent="0.25">
      <c r="B176" s="287"/>
      <c r="C176" s="310"/>
      <c r="D176" s="310"/>
      <c r="E176" s="310"/>
      <c r="F176" s="189" t="s">
        <v>385</v>
      </c>
      <c r="G176" s="287"/>
      <c r="H176" s="478"/>
      <c r="I176" s="291" t="s">
        <v>389</v>
      </c>
      <c r="J176" s="435">
        <v>0.5</v>
      </c>
      <c r="K176" s="155" t="s">
        <v>391</v>
      </c>
      <c r="L176" s="89"/>
      <c r="M176" s="155" t="s">
        <v>394</v>
      </c>
      <c r="N176" s="249">
        <v>12</v>
      </c>
      <c r="O176" s="249">
        <v>12</v>
      </c>
      <c r="P176" s="253">
        <v>2654102</v>
      </c>
      <c r="Q176" s="253">
        <v>4475523</v>
      </c>
      <c r="R176" s="253">
        <v>7382216</v>
      </c>
      <c r="S176" s="165" t="s">
        <v>59</v>
      </c>
      <c r="T176" s="165" t="s">
        <v>59</v>
      </c>
      <c r="U176" s="165" t="s">
        <v>59</v>
      </c>
      <c r="V176" s="165" t="s">
        <v>59</v>
      </c>
      <c r="W176" s="165" t="s">
        <v>59</v>
      </c>
      <c r="X176" s="165" t="s">
        <v>59</v>
      </c>
      <c r="Y176" s="165" t="s">
        <v>59</v>
      </c>
      <c r="Z176" s="165" t="s">
        <v>59</v>
      </c>
      <c r="AA176" s="165" t="s">
        <v>59</v>
      </c>
      <c r="AB176" s="165" t="s">
        <v>59</v>
      </c>
      <c r="AC176" s="165" t="s">
        <v>59</v>
      </c>
      <c r="AD176" s="165" t="s">
        <v>59</v>
      </c>
      <c r="AE176" s="65" t="s">
        <v>397</v>
      </c>
    </row>
    <row r="177" spans="2:31" ht="228" x14ac:dyDescent="0.25">
      <c r="B177" s="284"/>
      <c r="C177" s="292"/>
      <c r="D177" s="292"/>
      <c r="E177" s="292"/>
      <c r="F177" s="189" t="s">
        <v>386</v>
      </c>
      <c r="G177" s="284"/>
      <c r="H177" s="479"/>
      <c r="I177" s="287"/>
      <c r="J177" s="304"/>
      <c r="K177" s="156" t="s">
        <v>392</v>
      </c>
      <c r="L177" s="89"/>
      <c r="M177" s="156" t="s">
        <v>395</v>
      </c>
      <c r="N177" s="250">
        <v>1</v>
      </c>
      <c r="O177" s="250">
        <v>1</v>
      </c>
      <c r="P177" s="254">
        <v>800000</v>
      </c>
      <c r="Q177" s="255">
        <v>0</v>
      </c>
      <c r="R177" s="255">
        <v>0</v>
      </c>
      <c r="S177" s="165"/>
      <c r="T177" s="165"/>
      <c r="U177" s="165" t="s">
        <v>59</v>
      </c>
      <c r="V177" s="165" t="s">
        <v>59</v>
      </c>
      <c r="W177" s="165" t="s">
        <v>59</v>
      </c>
      <c r="X177" s="165" t="s">
        <v>59</v>
      </c>
      <c r="Y177" s="165" t="s">
        <v>59</v>
      </c>
      <c r="Z177" s="165" t="s">
        <v>59</v>
      </c>
      <c r="AA177" s="165" t="s">
        <v>59</v>
      </c>
      <c r="AB177" s="165" t="s">
        <v>59</v>
      </c>
      <c r="AC177" s="165" t="s">
        <v>59</v>
      </c>
      <c r="AD177" s="165" t="s">
        <v>59</v>
      </c>
      <c r="AE177" s="65" t="s">
        <v>397</v>
      </c>
    </row>
    <row r="178" spans="2:31" ht="195" customHeight="1" x14ac:dyDescent="0.25">
      <c r="B178" s="306" t="s">
        <v>31</v>
      </c>
      <c r="C178" s="306" t="s">
        <v>398</v>
      </c>
      <c r="D178" s="306" t="s">
        <v>399</v>
      </c>
      <c r="E178" s="306" t="s">
        <v>400</v>
      </c>
      <c r="F178" s="306" t="s">
        <v>401</v>
      </c>
      <c r="G178" s="306" t="s">
        <v>402</v>
      </c>
      <c r="H178" s="480">
        <v>0.125</v>
      </c>
      <c r="I178" s="155" t="s">
        <v>403</v>
      </c>
      <c r="J178" s="369">
        <v>1</v>
      </c>
      <c r="K178" s="408" t="s">
        <v>407</v>
      </c>
      <c r="L178" s="283"/>
      <c r="M178" s="408" t="s">
        <v>409</v>
      </c>
      <c r="N178" s="391">
        <v>1</v>
      </c>
      <c r="O178" s="334">
        <v>1</v>
      </c>
      <c r="P178" s="101">
        <v>26721</v>
      </c>
      <c r="Q178" s="162">
        <v>2126836</v>
      </c>
      <c r="R178" s="162">
        <v>0</v>
      </c>
      <c r="S178" s="165" t="s">
        <v>59</v>
      </c>
      <c r="T178" s="165" t="s">
        <v>59</v>
      </c>
      <c r="U178" s="165" t="s">
        <v>59</v>
      </c>
      <c r="V178" s="165" t="s">
        <v>59</v>
      </c>
      <c r="W178" s="165" t="s">
        <v>59</v>
      </c>
      <c r="X178" s="165" t="s">
        <v>59</v>
      </c>
      <c r="Y178" s="165" t="s">
        <v>59</v>
      </c>
      <c r="Z178" s="165" t="s">
        <v>59</v>
      </c>
      <c r="AA178" s="165" t="s">
        <v>59</v>
      </c>
      <c r="AB178" s="165" t="s">
        <v>59</v>
      </c>
      <c r="AC178" s="165" t="s">
        <v>59</v>
      </c>
      <c r="AD178" s="165" t="s">
        <v>59</v>
      </c>
      <c r="AE178" s="285" t="s">
        <v>397</v>
      </c>
    </row>
    <row r="179" spans="2:31" ht="132" customHeight="1" x14ac:dyDescent="0.25">
      <c r="B179" s="310"/>
      <c r="C179" s="310"/>
      <c r="D179" s="310"/>
      <c r="E179" s="310"/>
      <c r="F179" s="310"/>
      <c r="G179" s="310"/>
      <c r="H179" s="480">
        <v>0.125</v>
      </c>
      <c r="I179" s="155" t="s">
        <v>404</v>
      </c>
      <c r="J179" s="315"/>
      <c r="K179" s="416"/>
      <c r="L179" s="284"/>
      <c r="M179" s="335"/>
      <c r="N179" s="381"/>
      <c r="O179" s="341"/>
      <c r="P179" s="162">
        <v>0</v>
      </c>
      <c r="Q179" s="162">
        <v>0</v>
      </c>
      <c r="R179" s="162">
        <v>0</v>
      </c>
      <c r="S179" s="202"/>
      <c r="T179" s="202"/>
      <c r="U179" s="202"/>
      <c r="V179" s="202"/>
      <c r="W179" s="202"/>
      <c r="X179" s="202"/>
      <c r="Y179" s="202"/>
      <c r="Z179" s="202"/>
      <c r="AA179" s="202"/>
      <c r="AB179" s="202"/>
      <c r="AC179" s="202"/>
      <c r="AD179" s="202"/>
      <c r="AE179" s="428"/>
    </row>
    <row r="180" spans="2:31" ht="126" customHeight="1" x14ac:dyDescent="0.25">
      <c r="B180" s="310"/>
      <c r="C180" s="310"/>
      <c r="D180" s="310"/>
      <c r="E180" s="310"/>
      <c r="F180" s="310"/>
      <c r="G180" s="310"/>
      <c r="H180" s="481">
        <v>0.125</v>
      </c>
      <c r="I180" s="256" t="s">
        <v>405</v>
      </c>
      <c r="J180" s="315"/>
      <c r="K180" s="258" t="s">
        <v>408</v>
      </c>
      <c r="L180" s="89"/>
      <c r="M180" s="258" t="s">
        <v>373</v>
      </c>
      <c r="N180" s="98">
        <v>0.75</v>
      </c>
      <c r="O180" s="98">
        <v>1</v>
      </c>
      <c r="P180" s="101">
        <v>350000</v>
      </c>
      <c r="Q180" s="162">
        <v>0</v>
      </c>
      <c r="R180" s="162">
        <v>0</v>
      </c>
      <c r="S180" s="165"/>
      <c r="T180" s="165"/>
      <c r="U180" s="165" t="s">
        <v>59</v>
      </c>
      <c r="V180" s="165" t="s">
        <v>59</v>
      </c>
      <c r="W180" s="165" t="s">
        <v>59</v>
      </c>
      <c r="X180" s="165" t="s">
        <v>59</v>
      </c>
      <c r="Y180" s="165" t="s">
        <v>59</v>
      </c>
      <c r="Z180" s="165" t="s">
        <v>59</v>
      </c>
      <c r="AA180" s="165" t="s">
        <v>59</v>
      </c>
      <c r="AB180" s="165" t="s">
        <v>59</v>
      </c>
      <c r="AC180" s="165" t="s">
        <v>59</v>
      </c>
      <c r="AD180" s="165" t="s">
        <v>59</v>
      </c>
      <c r="AE180" s="428"/>
    </row>
    <row r="181" spans="2:31" ht="181.5" customHeight="1" x14ac:dyDescent="0.25">
      <c r="B181" s="292"/>
      <c r="C181" s="292"/>
      <c r="D181" s="292"/>
      <c r="E181" s="292"/>
      <c r="F181" s="292"/>
      <c r="G181" s="292"/>
      <c r="H181" s="481">
        <v>0.125</v>
      </c>
      <c r="I181" s="155" t="s">
        <v>406</v>
      </c>
      <c r="J181" s="323"/>
      <c r="K181" s="29" t="s">
        <v>408</v>
      </c>
      <c r="L181" s="89"/>
      <c r="M181" s="29" t="s">
        <v>373</v>
      </c>
      <c r="N181" s="98">
        <v>0.75</v>
      </c>
      <c r="O181" s="98">
        <v>1</v>
      </c>
      <c r="P181" s="257">
        <v>200000</v>
      </c>
      <c r="Q181" s="228">
        <v>0</v>
      </c>
      <c r="R181" s="228">
        <v>0</v>
      </c>
      <c r="S181" s="91"/>
      <c r="T181" s="89"/>
      <c r="U181" s="91"/>
      <c r="V181" s="89"/>
      <c r="W181" s="91"/>
      <c r="X181" s="89"/>
      <c r="Y181" s="92"/>
      <c r="Z181" s="91"/>
      <c r="AA181" s="89"/>
      <c r="AB181" s="89"/>
      <c r="AC181" s="89"/>
      <c r="AD181" s="89"/>
      <c r="AE181" s="290"/>
    </row>
    <row r="182" spans="2:31" x14ac:dyDescent="0.25">
      <c r="F182" s="7"/>
      <c r="G182" s="7"/>
      <c r="H182" s="7"/>
      <c r="I182" s="7"/>
      <c r="J182" s="7"/>
      <c r="K182" s="7"/>
      <c r="L182" s="7"/>
      <c r="M182" s="7"/>
      <c r="N182" s="7"/>
      <c r="O182" s="7"/>
      <c r="P182" s="8"/>
      <c r="Q182" s="8"/>
      <c r="R182" s="7"/>
      <c r="S182" s="8"/>
      <c r="T182" s="7"/>
      <c r="U182" s="8"/>
      <c r="V182" s="7"/>
    </row>
    <row r="183" spans="2:31" x14ac:dyDescent="0.25">
      <c r="F183" s="7"/>
      <c r="G183" s="7"/>
      <c r="H183" s="7"/>
      <c r="I183" s="7"/>
      <c r="J183" s="7"/>
      <c r="K183" s="7"/>
      <c r="L183" s="7"/>
      <c r="M183" s="7"/>
      <c r="N183" s="7"/>
      <c r="O183" s="7"/>
      <c r="P183" s="8"/>
      <c r="Q183" s="8"/>
      <c r="R183" s="7"/>
      <c r="S183" s="8"/>
      <c r="T183" s="7"/>
      <c r="U183" s="8"/>
      <c r="V183" s="7"/>
    </row>
    <row r="184" spans="2:31" x14ac:dyDescent="0.25">
      <c r="F184" s="7"/>
      <c r="G184" s="7"/>
      <c r="H184" s="7"/>
      <c r="I184" s="7"/>
      <c r="J184" s="7"/>
      <c r="K184" s="7"/>
      <c r="L184" s="7"/>
      <c r="M184" s="7"/>
      <c r="N184" s="7"/>
      <c r="O184" s="7"/>
      <c r="P184" s="8"/>
      <c r="Q184" s="8"/>
      <c r="R184" s="7"/>
      <c r="S184" s="8"/>
      <c r="T184" s="7"/>
      <c r="U184" s="8"/>
      <c r="V184" s="7"/>
    </row>
    <row r="185" spans="2:31" x14ac:dyDescent="0.25">
      <c r="F185" s="7"/>
      <c r="G185" s="7"/>
      <c r="H185" s="7"/>
      <c r="I185" s="7"/>
      <c r="J185" s="7"/>
      <c r="K185" s="7"/>
      <c r="L185" s="7"/>
      <c r="M185" s="7"/>
      <c r="N185" s="7"/>
      <c r="O185" s="7"/>
      <c r="P185" s="8"/>
      <c r="Q185" s="8"/>
      <c r="R185" s="7"/>
      <c r="S185" s="8"/>
      <c r="T185" s="7"/>
      <c r="U185" s="8"/>
      <c r="V185" s="7"/>
    </row>
    <row r="186" spans="2:31" x14ac:dyDescent="0.25">
      <c r="F186" s="7"/>
      <c r="G186" s="7"/>
      <c r="H186" s="7"/>
      <c r="I186" s="7"/>
      <c r="J186" s="7"/>
      <c r="K186" s="7"/>
      <c r="L186" s="7"/>
      <c r="M186" s="7"/>
      <c r="N186" s="7"/>
      <c r="O186" s="7"/>
      <c r="P186" s="8"/>
      <c r="Q186" s="8"/>
      <c r="R186" s="7"/>
      <c r="S186" s="8"/>
      <c r="T186" s="7"/>
      <c r="U186" s="8"/>
      <c r="V186" s="7"/>
    </row>
    <row r="187" spans="2:31" x14ac:dyDescent="0.25">
      <c r="F187" s="7"/>
      <c r="G187" s="7"/>
      <c r="H187" s="7"/>
      <c r="I187" s="7"/>
      <c r="J187" s="7"/>
      <c r="K187" s="7"/>
      <c r="L187" s="7"/>
      <c r="M187" s="7"/>
      <c r="N187" s="7"/>
      <c r="O187" s="7"/>
      <c r="P187" s="8"/>
      <c r="Q187" s="8"/>
      <c r="R187" s="7"/>
      <c r="S187" s="8"/>
      <c r="T187" s="7"/>
      <c r="U187" s="8"/>
      <c r="V187" s="7"/>
    </row>
    <row r="188" spans="2:31" x14ac:dyDescent="0.25">
      <c r="F188" s="7"/>
      <c r="G188" s="7"/>
      <c r="H188" s="7"/>
      <c r="I188" s="7"/>
      <c r="J188" s="7"/>
      <c r="K188" s="7"/>
      <c r="L188" s="7"/>
      <c r="M188" s="7"/>
      <c r="N188" s="7"/>
      <c r="O188" s="7"/>
      <c r="P188" s="8"/>
      <c r="Q188" s="8"/>
      <c r="R188" s="7"/>
      <c r="S188" s="8"/>
      <c r="T188" s="7"/>
      <c r="U188" s="8"/>
      <c r="V188" s="7"/>
    </row>
    <row r="189" spans="2:31" x14ac:dyDescent="0.25">
      <c r="F189" s="7"/>
      <c r="G189" s="7"/>
      <c r="H189" s="7"/>
      <c r="I189" s="7"/>
      <c r="J189" s="7"/>
      <c r="K189" s="7"/>
      <c r="L189" s="7"/>
      <c r="M189" s="7"/>
      <c r="N189" s="7"/>
      <c r="O189" s="7"/>
      <c r="P189" s="8"/>
      <c r="Q189" s="8"/>
      <c r="R189" s="7"/>
      <c r="S189" s="8"/>
      <c r="T189" s="7"/>
      <c r="U189" s="8"/>
      <c r="V189" s="7"/>
    </row>
    <row r="190" spans="2:31" x14ac:dyDescent="0.25">
      <c r="F190" s="7"/>
      <c r="G190" s="7"/>
      <c r="H190" s="7"/>
      <c r="I190" s="7"/>
      <c r="J190" s="7"/>
      <c r="K190" s="7"/>
      <c r="L190" s="7"/>
      <c r="M190" s="7"/>
      <c r="N190" s="7"/>
      <c r="O190" s="7"/>
      <c r="P190" s="8"/>
      <c r="Q190" s="8"/>
      <c r="R190" s="7"/>
      <c r="S190" s="8"/>
      <c r="T190" s="7"/>
      <c r="U190" s="8"/>
      <c r="V190" s="7"/>
    </row>
    <row r="191" spans="2:31" x14ac:dyDescent="0.25">
      <c r="F191" s="7"/>
      <c r="G191" s="7"/>
      <c r="H191" s="7"/>
      <c r="I191" s="7"/>
      <c r="J191" s="7"/>
      <c r="K191" s="7"/>
      <c r="L191" s="7"/>
      <c r="M191" s="7"/>
      <c r="N191" s="7"/>
      <c r="O191" s="7"/>
      <c r="P191" s="8"/>
      <c r="Q191" s="8"/>
      <c r="R191" s="7"/>
      <c r="S191" s="8"/>
      <c r="T191" s="7"/>
      <c r="U191" s="8"/>
      <c r="V191" s="7"/>
    </row>
    <row r="192" spans="2:31" x14ac:dyDescent="0.25">
      <c r="F192" s="7"/>
      <c r="G192" s="7"/>
      <c r="H192" s="7"/>
      <c r="I192" s="7"/>
      <c r="J192" s="7"/>
      <c r="K192" s="7"/>
      <c r="L192" s="7"/>
      <c r="M192" s="7"/>
      <c r="N192" s="7"/>
      <c r="O192" s="7"/>
      <c r="P192" s="8"/>
      <c r="Q192" s="8"/>
      <c r="R192" s="7"/>
      <c r="S192" s="8"/>
      <c r="T192" s="7"/>
      <c r="U192" s="8"/>
      <c r="V192" s="7"/>
    </row>
    <row r="193" spans="6:22" x14ac:dyDescent="0.25">
      <c r="F193" s="7"/>
      <c r="G193" s="7"/>
      <c r="H193" s="7"/>
      <c r="I193" s="7"/>
      <c r="J193" s="7"/>
      <c r="K193" s="7"/>
      <c r="L193" s="7"/>
      <c r="M193" s="7"/>
      <c r="N193" s="7"/>
      <c r="O193" s="7"/>
      <c r="P193" s="8"/>
      <c r="Q193" s="8"/>
      <c r="R193" s="7"/>
      <c r="S193" s="8"/>
      <c r="T193" s="7"/>
      <c r="U193" s="8"/>
      <c r="V193" s="7"/>
    </row>
    <row r="194" spans="6:22" x14ac:dyDescent="0.25">
      <c r="F194" s="7"/>
      <c r="G194" s="7"/>
      <c r="H194" s="7"/>
      <c r="I194" s="7"/>
      <c r="J194" s="7"/>
      <c r="K194" s="7"/>
      <c r="L194" s="7"/>
      <c r="M194" s="7"/>
      <c r="N194" s="7"/>
      <c r="O194" s="7"/>
      <c r="P194" s="8"/>
      <c r="Q194" s="8"/>
      <c r="R194" s="7"/>
      <c r="S194" s="8"/>
      <c r="T194" s="7"/>
      <c r="U194" s="8"/>
      <c r="V194" s="7"/>
    </row>
    <row r="195" spans="6:22" x14ac:dyDescent="0.25">
      <c r="F195" s="7"/>
      <c r="G195" s="7"/>
      <c r="H195" s="7"/>
      <c r="I195" s="7"/>
      <c r="J195" s="7"/>
      <c r="K195" s="7"/>
      <c r="L195" s="7"/>
      <c r="M195" s="7"/>
      <c r="N195" s="7"/>
      <c r="O195" s="7"/>
      <c r="P195" s="8"/>
      <c r="Q195" s="8"/>
      <c r="R195" s="7"/>
      <c r="S195" s="8"/>
      <c r="T195" s="7"/>
      <c r="U195" s="8"/>
      <c r="V195" s="7"/>
    </row>
    <row r="196" spans="6:22" x14ac:dyDescent="0.25">
      <c r="F196" s="7"/>
      <c r="G196" s="7"/>
      <c r="H196" s="7"/>
      <c r="I196" s="7"/>
      <c r="J196" s="7"/>
      <c r="K196" s="7"/>
      <c r="L196" s="7"/>
      <c r="M196" s="7"/>
      <c r="N196" s="7"/>
      <c r="O196" s="7"/>
      <c r="P196" s="8"/>
      <c r="Q196" s="8"/>
      <c r="R196" s="7"/>
      <c r="S196" s="8"/>
      <c r="T196" s="7"/>
      <c r="U196" s="8"/>
      <c r="V196" s="7"/>
    </row>
    <row r="197" spans="6:22" x14ac:dyDescent="0.25">
      <c r="F197" s="7"/>
      <c r="G197" s="7"/>
      <c r="H197" s="7"/>
      <c r="I197" s="7"/>
      <c r="J197" s="7"/>
      <c r="K197" s="7"/>
      <c r="L197" s="7"/>
      <c r="M197" s="7"/>
      <c r="N197" s="7"/>
      <c r="O197" s="7"/>
      <c r="P197" s="8"/>
      <c r="Q197" s="8"/>
      <c r="R197" s="7"/>
      <c r="S197" s="8"/>
      <c r="T197" s="7"/>
      <c r="U197" s="8"/>
      <c r="V197" s="7"/>
    </row>
    <row r="198" spans="6:22" x14ac:dyDescent="0.25">
      <c r="F198" s="7"/>
      <c r="G198" s="7"/>
      <c r="H198" s="7"/>
      <c r="I198" s="7"/>
      <c r="J198" s="7"/>
      <c r="K198" s="7"/>
      <c r="L198" s="7"/>
      <c r="M198" s="7"/>
      <c r="N198" s="7"/>
      <c r="O198" s="7"/>
      <c r="P198" s="8"/>
      <c r="Q198" s="8"/>
      <c r="R198" s="7"/>
      <c r="S198" s="8"/>
      <c r="T198" s="7"/>
      <c r="U198" s="8"/>
      <c r="V198" s="7"/>
    </row>
    <row r="199" spans="6:22" x14ac:dyDescent="0.25">
      <c r="F199" s="7"/>
      <c r="G199" s="7"/>
      <c r="H199" s="7"/>
      <c r="I199" s="7"/>
      <c r="J199" s="7"/>
      <c r="K199" s="7"/>
      <c r="L199" s="7"/>
      <c r="M199" s="7"/>
      <c r="N199" s="7"/>
      <c r="O199" s="7"/>
      <c r="P199" s="8"/>
      <c r="Q199" s="8"/>
      <c r="R199" s="7"/>
      <c r="S199" s="8"/>
      <c r="T199" s="7"/>
      <c r="U199" s="8"/>
      <c r="V199" s="7"/>
    </row>
    <row r="200" spans="6:22" x14ac:dyDescent="0.25">
      <c r="F200" s="7"/>
      <c r="G200" s="7"/>
      <c r="H200" s="7"/>
      <c r="I200" s="7"/>
      <c r="J200" s="7"/>
      <c r="K200" s="7"/>
      <c r="L200" s="7"/>
      <c r="M200" s="7"/>
      <c r="N200" s="7"/>
      <c r="O200" s="7"/>
      <c r="P200" s="8"/>
      <c r="Q200" s="8"/>
      <c r="R200" s="7"/>
      <c r="S200" s="8"/>
      <c r="T200" s="7"/>
      <c r="U200" s="8"/>
      <c r="V200" s="7"/>
    </row>
    <row r="201" spans="6:22" x14ac:dyDescent="0.25">
      <c r="F201" s="7"/>
      <c r="G201" s="7"/>
      <c r="H201" s="7"/>
      <c r="I201" s="7"/>
      <c r="J201" s="7"/>
      <c r="K201" s="7"/>
      <c r="L201" s="7"/>
      <c r="M201" s="7"/>
      <c r="N201" s="7"/>
      <c r="O201" s="7"/>
      <c r="P201" s="8"/>
      <c r="Q201" s="8"/>
      <c r="R201" s="7"/>
      <c r="S201" s="8"/>
      <c r="T201" s="7"/>
      <c r="U201" s="8"/>
      <c r="V201" s="7"/>
    </row>
    <row r="202" spans="6:22" x14ac:dyDescent="0.25">
      <c r="F202" s="7"/>
      <c r="G202" s="7"/>
      <c r="H202" s="7"/>
      <c r="I202" s="7"/>
      <c r="J202" s="7"/>
      <c r="K202" s="7"/>
      <c r="L202" s="7"/>
      <c r="M202" s="7"/>
      <c r="N202" s="7"/>
      <c r="O202" s="7"/>
      <c r="P202" s="8"/>
      <c r="Q202" s="8"/>
      <c r="R202" s="7"/>
      <c r="S202" s="8"/>
      <c r="T202" s="7"/>
      <c r="U202" s="8"/>
      <c r="V202" s="7"/>
    </row>
    <row r="203" spans="6:22" x14ac:dyDescent="0.25">
      <c r="F203" s="7"/>
      <c r="G203" s="7"/>
      <c r="H203" s="7"/>
      <c r="I203" s="7"/>
      <c r="J203" s="7"/>
      <c r="K203" s="7"/>
      <c r="L203" s="7"/>
      <c r="M203" s="7"/>
      <c r="N203" s="7"/>
      <c r="O203" s="7"/>
      <c r="P203" s="8"/>
      <c r="Q203" s="8"/>
      <c r="R203" s="7"/>
      <c r="S203" s="8"/>
      <c r="T203" s="7"/>
      <c r="U203" s="8"/>
      <c r="V203" s="7"/>
    </row>
    <row r="204" spans="6:22" x14ac:dyDescent="0.25">
      <c r="F204" s="7"/>
      <c r="G204" s="7"/>
      <c r="H204" s="7"/>
      <c r="I204" s="7"/>
      <c r="J204" s="7"/>
      <c r="K204" s="7"/>
      <c r="L204" s="7"/>
      <c r="M204" s="7"/>
      <c r="N204" s="7"/>
      <c r="O204" s="7"/>
      <c r="P204" s="8"/>
      <c r="Q204" s="8"/>
      <c r="R204" s="7"/>
      <c r="S204" s="8"/>
      <c r="T204" s="7"/>
      <c r="U204" s="8"/>
      <c r="V204" s="7"/>
    </row>
    <row r="205" spans="6:22" x14ac:dyDescent="0.25">
      <c r="F205" s="7"/>
      <c r="G205" s="7"/>
      <c r="H205" s="7"/>
      <c r="I205" s="7"/>
      <c r="J205" s="7"/>
      <c r="K205" s="7"/>
      <c r="L205" s="7"/>
      <c r="M205" s="7"/>
      <c r="N205" s="7"/>
      <c r="O205" s="7"/>
      <c r="P205" s="8"/>
      <c r="Q205" s="8"/>
      <c r="R205" s="7"/>
      <c r="S205" s="8"/>
      <c r="T205" s="7"/>
      <c r="U205" s="8"/>
      <c r="V205" s="7"/>
    </row>
    <row r="206" spans="6:22" x14ac:dyDescent="0.25">
      <c r="F206" s="7"/>
      <c r="G206" s="7"/>
      <c r="H206" s="7"/>
      <c r="I206" s="7"/>
      <c r="J206" s="7"/>
      <c r="K206" s="7"/>
      <c r="L206" s="7"/>
      <c r="M206" s="7"/>
      <c r="N206" s="7"/>
      <c r="O206" s="7"/>
      <c r="P206" s="8"/>
      <c r="Q206" s="8"/>
      <c r="R206" s="7"/>
      <c r="S206" s="8"/>
      <c r="T206" s="7"/>
      <c r="U206" s="8"/>
      <c r="V206" s="7"/>
    </row>
    <row r="207" spans="6:22" x14ac:dyDescent="0.25">
      <c r="F207" s="7"/>
      <c r="G207" s="7"/>
      <c r="H207" s="7"/>
      <c r="I207" s="7"/>
      <c r="J207" s="7"/>
      <c r="K207" s="7"/>
      <c r="L207" s="7"/>
      <c r="M207" s="7"/>
      <c r="N207" s="7"/>
      <c r="O207" s="7"/>
      <c r="P207" s="8"/>
      <c r="Q207" s="8"/>
      <c r="R207" s="7"/>
      <c r="S207" s="8"/>
      <c r="T207" s="7"/>
      <c r="U207" s="8"/>
      <c r="V207" s="7"/>
    </row>
    <row r="208" spans="6:22" x14ac:dyDescent="0.25">
      <c r="F208" s="7"/>
      <c r="G208" s="7"/>
      <c r="H208" s="7"/>
      <c r="I208" s="7"/>
      <c r="J208" s="7"/>
      <c r="K208" s="7"/>
      <c r="L208" s="7"/>
      <c r="M208" s="7"/>
      <c r="N208" s="7"/>
      <c r="O208" s="7"/>
      <c r="P208" s="8"/>
      <c r="Q208" s="8"/>
      <c r="R208" s="7"/>
      <c r="S208" s="8"/>
      <c r="T208" s="7"/>
      <c r="U208" s="8"/>
      <c r="V208" s="7"/>
    </row>
    <row r="209" spans="6:22" x14ac:dyDescent="0.25">
      <c r="F209" s="7"/>
      <c r="G209" s="7"/>
      <c r="H209" s="7"/>
      <c r="I209" s="7"/>
      <c r="J209" s="7"/>
      <c r="K209" s="7"/>
      <c r="L209" s="7"/>
      <c r="M209" s="7"/>
      <c r="N209" s="7"/>
      <c r="O209" s="7"/>
      <c r="P209" s="8"/>
      <c r="Q209" s="8"/>
      <c r="R209" s="7"/>
      <c r="S209" s="8"/>
      <c r="T209" s="7"/>
      <c r="U209" s="8"/>
      <c r="V209" s="7"/>
    </row>
    <row r="210" spans="6:22" x14ac:dyDescent="0.25">
      <c r="F210" s="7"/>
      <c r="G210" s="7"/>
      <c r="H210" s="7"/>
      <c r="I210" s="7"/>
      <c r="J210" s="7"/>
      <c r="K210" s="7"/>
      <c r="L210" s="7"/>
      <c r="M210" s="7"/>
      <c r="N210" s="7"/>
      <c r="O210" s="7"/>
      <c r="P210" s="8"/>
      <c r="Q210" s="8"/>
      <c r="R210" s="7"/>
      <c r="S210" s="8"/>
      <c r="T210" s="7"/>
      <c r="U210" s="8"/>
      <c r="V210" s="7"/>
    </row>
    <row r="211" spans="6:22" x14ac:dyDescent="0.25">
      <c r="F211" s="7"/>
      <c r="G211" s="7"/>
      <c r="H211" s="7"/>
      <c r="I211" s="7"/>
      <c r="J211" s="7"/>
      <c r="K211" s="7"/>
      <c r="L211" s="7"/>
      <c r="M211" s="7"/>
      <c r="N211" s="7"/>
      <c r="O211" s="7"/>
      <c r="P211" s="8"/>
      <c r="Q211" s="8"/>
      <c r="R211" s="7"/>
      <c r="S211" s="8"/>
      <c r="T211" s="7"/>
      <c r="U211" s="8"/>
      <c r="V211" s="7"/>
    </row>
    <row r="212" spans="6:22" x14ac:dyDescent="0.25">
      <c r="F212" s="7"/>
      <c r="G212" s="7"/>
      <c r="H212" s="7"/>
      <c r="I212" s="7"/>
      <c r="J212" s="7"/>
      <c r="K212" s="7"/>
      <c r="L212" s="7"/>
      <c r="M212" s="7"/>
      <c r="N212" s="7"/>
      <c r="O212" s="7"/>
      <c r="P212" s="8"/>
      <c r="Q212" s="8"/>
      <c r="R212" s="7"/>
      <c r="S212" s="8"/>
      <c r="T212" s="7"/>
      <c r="U212" s="8"/>
      <c r="V212" s="7"/>
    </row>
    <row r="213" spans="6:22" x14ac:dyDescent="0.25">
      <c r="F213" s="7"/>
      <c r="G213" s="7"/>
      <c r="H213" s="7"/>
      <c r="I213" s="7"/>
      <c r="J213" s="7"/>
      <c r="K213" s="7"/>
      <c r="L213" s="7"/>
      <c r="M213" s="7"/>
      <c r="N213" s="7"/>
      <c r="O213" s="7"/>
      <c r="P213" s="8"/>
      <c r="Q213" s="8"/>
      <c r="R213" s="7"/>
      <c r="S213" s="8"/>
      <c r="T213" s="7"/>
      <c r="U213" s="8"/>
      <c r="V213" s="7"/>
    </row>
    <row r="214" spans="6:22" x14ac:dyDescent="0.25">
      <c r="F214" s="7"/>
      <c r="G214" s="7"/>
      <c r="H214" s="7"/>
      <c r="I214" s="7"/>
      <c r="J214" s="7"/>
      <c r="K214" s="7"/>
      <c r="L214" s="7"/>
      <c r="M214" s="7"/>
      <c r="N214" s="7"/>
      <c r="O214" s="7"/>
      <c r="P214" s="8"/>
      <c r="Q214" s="8"/>
      <c r="R214" s="7"/>
      <c r="S214" s="8"/>
      <c r="T214" s="7"/>
      <c r="U214" s="8"/>
      <c r="V214" s="7"/>
    </row>
    <row r="215" spans="6:22" x14ac:dyDescent="0.25">
      <c r="F215" s="7"/>
      <c r="G215" s="7"/>
      <c r="H215" s="7"/>
      <c r="I215" s="7"/>
      <c r="J215" s="7"/>
      <c r="K215" s="7"/>
      <c r="L215" s="7"/>
      <c r="M215" s="7"/>
      <c r="N215" s="7"/>
      <c r="O215" s="7"/>
      <c r="P215" s="8"/>
      <c r="Q215" s="8"/>
      <c r="R215" s="7"/>
      <c r="S215" s="8"/>
      <c r="T215" s="7"/>
      <c r="U215" s="8"/>
      <c r="V215" s="7"/>
    </row>
    <row r="216" spans="6:22" x14ac:dyDescent="0.25">
      <c r="F216" s="7"/>
      <c r="G216" s="7"/>
      <c r="H216" s="7"/>
      <c r="I216" s="7"/>
      <c r="J216" s="7"/>
      <c r="K216" s="7"/>
      <c r="L216" s="7"/>
      <c r="M216" s="7"/>
      <c r="N216" s="7"/>
      <c r="O216" s="7"/>
      <c r="P216" s="8"/>
      <c r="Q216" s="8"/>
      <c r="R216" s="7"/>
      <c r="S216" s="8"/>
      <c r="T216" s="7"/>
      <c r="U216" s="8"/>
      <c r="V216" s="7"/>
    </row>
    <row r="217" spans="6:22" x14ac:dyDescent="0.25">
      <c r="F217" s="7"/>
      <c r="G217" s="7"/>
      <c r="H217" s="7"/>
      <c r="I217" s="7"/>
      <c r="J217" s="7"/>
      <c r="K217" s="7"/>
      <c r="L217" s="7"/>
      <c r="M217" s="7"/>
      <c r="N217" s="7"/>
      <c r="O217" s="7"/>
      <c r="P217" s="8"/>
      <c r="Q217" s="8"/>
      <c r="R217" s="7"/>
      <c r="S217" s="8"/>
      <c r="T217" s="7"/>
      <c r="U217" s="8"/>
      <c r="V217" s="7"/>
    </row>
    <row r="218" spans="6:22" x14ac:dyDescent="0.25">
      <c r="F218" s="7"/>
      <c r="G218" s="7"/>
      <c r="H218" s="7"/>
      <c r="I218" s="7"/>
      <c r="J218" s="7"/>
      <c r="K218" s="7"/>
      <c r="L218" s="7"/>
      <c r="M218" s="7"/>
      <c r="N218" s="7"/>
      <c r="O218" s="7"/>
      <c r="P218" s="8"/>
      <c r="Q218" s="8"/>
      <c r="R218" s="7"/>
      <c r="S218" s="8"/>
      <c r="T218" s="7"/>
      <c r="U218" s="8"/>
      <c r="V218" s="7"/>
    </row>
    <row r="219" spans="6:22" x14ac:dyDescent="0.25">
      <c r="F219" s="7"/>
      <c r="G219" s="7"/>
      <c r="H219" s="7"/>
      <c r="I219" s="7"/>
      <c r="J219" s="7"/>
      <c r="K219" s="7"/>
      <c r="L219" s="7"/>
      <c r="M219" s="7"/>
      <c r="N219" s="7"/>
      <c r="O219" s="7"/>
      <c r="P219" s="8"/>
      <c r="Q219" s="8"/>
      <c r="R219" s="7"/>
      <c r="S219" s="8"/>
      <c r="T219" s="7"/>
      <c r="U219" s="8"/>
      <c r="V219" s="7"/>
    </row>
    <row r="220" spans="6:22" x14ac:dyDescent="0.25">
      <c r="F220" s="7"/>
      <c r="G220" s="7"/>
      <c r="H220" s="7"/>
      <c r="I220" s="7"/>
      <c r="J220" s="7"/>
      <c r="K220" s="7"/>
      <c r="L220" s="7"/>
      <c r="M220" s="7"/>
      <c r="N220" s="7"/>
      <c r="O220" s="7"/>
      <c r="P220" s="8"/>
      <c r="Q220" s="8"/>
      <c r="R220" s="7"/>
      <c r="S220" s="8"/>
      <c r="T220" s="7"/>
      <c r="U220" s="8"/>
      <c r="V220" s="7"/>
    </row>
    <row r="221" spans="6:22" x14ac:dyDescent="0.25">
      <c r="F221" s="7"/>
      <c r="G221" s="7"/>
      <c r="H221" s="7"/>
      <c r="I221" s="7"/>
      <c r="J221" s="7"/>
      <c r="K221" s="7"/>
      <c r="L221" s="7"/>
      <c r="M221" s="7"/>
      <c r="N221" s="7"/>
      <c r="O221" s="7"/>
      <c r="P221" s="8"/>
      <c r="Q221" s="8"/>
      <c r="R221" s="7"/>
      <c r="S221" s="8"/>
      <c r="T221" s="7"/>
      <c r="U221" s="8"/>
      <c r="V221" s="7"/>
    </row>
    <row r="222" spans="6:22" x14ac:dyDescent="0.25">
      <c r="F222" s="7"/>
      <c r="G222" s="7"/>
      <c r="H222" s="7"/>
      <c r="I222" s="7"/>
      <c r="J222" s="7"/>
      <c r="K222" s="7"/>
      <c r="L222" s="7"/>
      <c r="M222" s="7"/>
      <c r="N222" s="7"/>
      <c r="O222" s="7"/>
      <c r="P222" s="8"/>
      <c r="Q222" s="8"/>
      <c r="R222" s="7"/>
      <c r="S222" s="8"/>
      <c r="T222" s="7"/>
      <c r="U222" s="8"/>
      <c r="V222" s="7"/>
    </row>
    <row r="223" spans="6:22" x14ac:dyDescent="0.25">
      <c r="F223" s="7"/>
      <c r="G223" s="7"/>
      <c r="H223" s="7"/>
      <c r="I223" s="7"/>
      <c r="J223" s="7"/>
      <c r="K223" s="7"/>
      <c r="L223" s="7"/>
      <c r="M223" s="7"/>
      <c r="N223" s="7"/>
      <c r="O223" s="7"/>
      <c r="P223" s="8"/>
      <c r="Q223" s="8"/>
      <c r="R223" s="7"/>
      <c r="S223" s="8"/>
      <c r="T223" s="7"/>
      <c r="U223" s="8"/>
      <c r="V223" s="7"/>
    </row>
    <row r="224" spans="6:22" x14ac:dyDescent="0.25">
      <c r="F224" s="7"/>
      <c r="G224" s="7"/>
      <c r="H224" s="7"/>
      <c r="I224" s="7"/>
      <c r="J224" s="7"/>
      <c r="K224" s="7"/>
      <c r="L224" s="7"/>
      <c r="M224" s="7"/>
      <c r="N224" s="7"/>
      <c r="O224" s="7"/>
      <c r="P224" s="8"/>
      <c r="Q224" s="8"/>
      <c r="R224" s="7"/>
      <c r="S224" s="8"/>
      <c r="T224" s="7"/>
      <c r="U224" s="8"/>
      <c r="V224" s="7"/>
    </row>
    <row r="225" spans="6:22" x14ac:dyDescent="0.25">
      <c r="F225" s="7"/>
      <c r="G225" s="7"/>
      <c r="H225" s="7"/>
      <c r="I225" s="7"/>
      <c r="J225" s="7"/>
      <c r="K225" s="7"/>
      <c r="L225" s="7"/>
      <c r="M225" s="7"/>
      <c r="N225" s="7"/>
      <c r="O225" s="7"/>
      <c r="P225" s="8"/>
      <c r="Q225" s="8"/>
      <c r="R225" s="7"/>
      <c r="S225" s="8"/>
      <c r="T225" s="7"/>
      <c r="U225" s="8"/>
      <c r="V225" s="7"/>
    </row>
    <row r="226" spans="6:22" x14ac:dyDescent="0.25">
      <c r="F226" s="7"/>
      <c r="G226" s="7"/>
      <c r="H226" s="7"/>
      <c r="I226" s="7"/>
      <c r="J226" s="7"/>
      <c r="K226" s="7"/>
      <c r="L226" s="7"/>
      <c r="M226" s="7"/>
      <c r="N226" s="7"/>
      <c r="O226" s="7"/>
      <c r="P226" s="8"/>
      <c r="Q226" s="8"/>
      <c r="R226" s="7"/>
      <c r="S226" s="8"/>
      <c r="T226" s="7"/>
      <c r="U226" s="8"/>
      <c r="V226" s="7"/>
    </row>
    <row r="227" spans="6:22" x14ac:dyDescent="0.25">
      <c r="F227" s="7"/>
      <c r="G227" s="7"/>
      <c r="H227" s="7"/>
      <c r="I227" s="7"/>
      <c r="J227" s="7"/>
      <c r="K227" s="7"/>
      <c r="L227" s="7"/>
      <c r="M227" s="7"/>
      <c r="N227" s="7"/>
      <c r="O227" s="7"/>
      <c r="P227" s="8"/>
      <c r="Q227" s="8"/>
      <c r="R227" s="7"/>
      <c r="S227" s="8"/>
      <c r="T227" s="7"/>
      <c r="U227" s="8"/>
      <c r="V227" s="7"/>
    </row>
    <row r="228" spans="6:22" x14ac:dyDescent="0.25">
      <c r="F228" s="7"/>
      <c r="G228" s="7"/>
      <c r="H228" s="7"/>
      <c r="I228" s="7"/>
      <c r="J228" s="7"/>
      <c r="K228" s="7"/>
      <c r="L228" s="7"/>
      <c r="M228" s="7"/>
      <c r="N228" s="7"/>
      <c r="O228" s="7"/>
      <c r="P228" s="8"/>
      <c r="Q228" s="8"/>
      <c r="R228" s="7"/>
      <c r="S228" s="8"/>
      <c r="T228" s="7"/>
      <c r="U228" s="8"/>
      <c r="V228" s="7"/>
    </row>
    <row r="229" spans="6:22" x14ac:dyDescent="0.25">
      <c r="F229" s="7"/>
      <c r="G229" s="7"/>
      <c r="H229" s="7"/>
      <c r="I229" s="7"/>
      <c r="J229" s="7"/>
      <c r="K229" s="7"/>
      <c r="L229" s="7"/>
      <c r="M229" s="7"/>
      <c r="N229" s="7"/>
      <c r="O229" s="7"/>
      <c r="P229" s="8"/>
      <c r="Q229" s="8"/>
      <c r="R229" s="7"/>
      <c r="S229" s="8"/>
      <c r="T229" s="7"/>
      <c r="U229" s="8"/>
      <c r="V229" s="7"/>
    </row>
    <row r="230" spans="6:22" x14ac:dyDescent="0.25">
      <c r="F230" s="7"/>
      <c r="G230" s="7"/>
      <c r="H230" s="7"/>
      <c r="I230" s="7"/>
      <c r="J230" s="7"/>
      <c r="K230" s="7"/>
      <c r="L230" s="7"/>
      <c r="M230" s="7"/>
      <c r="N230" s="7"/>
      <c r="O230" s="7"/>
      <c r="P230" s="8"/>
      <c r="Q230" s="8"/>
      <c r="R230" s="7"/>
      <c r="S230" s="8"/>
      <c r="T230" s="7"/>
      <c r="U230" s="8"/>
      <c r="V230" s="7"/>
    </row>
    <row r="231" spans="6:22" x14ac:dyDescent="0.25">
      <c r="F231" s="7"/>
      <c r="G231" s="7"/>
      <c r="H231" s="7"/>
      <c r="I231" s="7"/>
      <c r="J231" s="7"/>
      <c r="K231" s="7"/>
      <c r="L231" s="7"/>
      <c r="M231" s="7"/>
      <c r="N231" s="7"/>
      <c r="O231" s="7"/>
      <c r="P231" s="8"/>
      <c r="Q231" s="8"/>
      <c r="R231" s="7"/>
      <c r="S231" s="8"/>
      <c r="T231" s="7"/>
      <c r="U231" s="8"/>
      <c r="V231" s="7"/>
    </row>
    <row r="232" spans="6:22" x14ac:dyDescent="0.25">
      <c r="F232" s="7"/>
      <c r="G232" s="7"/>
      <c r="H232" s="7"/>
      <c r="I232" s="7"/>
      <c r="J232" s="7"/>
      <c r="K232" s="7"/>
      <c r="L232" s="7"/>
      <c r="M232" s="7"/>
      <c r="N232" s="7"/>
      <c r="O232" s="7"/>
      <c r="P232" s="8"/>
      <c r="Q232" s="8"/>
      <c r="R232" s="7"/>
      <c r="S232" s="8"/>
      <c r="T232" s="7"/>
      <c r="U232" s="8"/>
      <c r="V232" s="7"/>
    </row>
    <row r="233" spans="6:22" x14ac:dyDescent="0.25">
      <c r="F233" s="7"/>
      <c r="G233" s="7"/>
      <c r="H233" s="7"/>
      <c r="I233" s="7"/>
      <c r="J233" s="7"/>
      <c r="K233" s="7"/>
      <c r="L233" s="7"/>
      <c r="M233" s="7"/>
      <c r="N233" s="7"/>
      <c r="O233" s="7"/>
      <c r="P233" s="8"/>
      <c r="Q233" s="8"/>
      <c r="R233" s="7"/>
      <c r="S233" s="8"/>
      <c r="T233" s="7"/>
      <c r="U233" s="8"/>
      <c r="V233" s="7"/>
    </row>
    <row r="234" spans="6:22" x14ac:dyDescent="0.25">
      <c r="F234" s="7"/>
      <c r="G234" s="7"/>
      <c r="H234" s="7"/>
      <c r="I234" s="7"/>
      <c r="J234" s="7"/>
      <c r="K234" s="7"/>
      <c r="L234" s="7"/>
      <c r="M234" s="7"/>
      <c r="N234" s="7"/>
      <c r="O234" s="7"/>
      <c r="P234" s="8"/>
      <c r="Q234" s="8"/>
      <c r="R234" s="7"/>
      <c r="S234" s="8"/>
      <c r="T234" s="7"/>
      <c r="U234" s="8"/>
      <c r="V234" s="7"/>
    </row>
    <row r="235" spans="6:22" x14ac:dyDescent="0.25">
      <c r="F235" s="7"/>
      <c r="G235" s="7"/>
      <c r="H235" s="7"/>
      <c r="I235" s="7"/>
      <c r="J235" s="7"/>
      <c r="K235" s="7"/>
      <c r="L235" s="7"/>
      <c r="M235" s="7"/>
      <c r="N235" s="7"/>
      <c r="O235" s="7"/>
      <c r="P235" s="8"/>
      <c r="Q235" s="8"/>
      <c r="R235" s="7"/>
      <c r="S235" s="8"/>
      <c r="T235" s="7"/>
      <c r="U235" s="8"/>
      <c r="V235" s="7"/>
    </row>
    <row r="236" spans="6:22" x14ac:dyDescent="0.25">
      <c r="F236" s="7"/>
      <c r="G236" s="7"/>
      <c r="H236" s="7"/>
      <c r="I236" s="7"/>
      <c r="J236" s="7"/>
      <c r="K236" s="7"/>
      <c r="L236" s="7"/>
      <c r="M236" s="7"/>
      <c r="N236" s="7"/>
      <c r="O236" s="7"/>
      <c r="P236" s="8"/>
      <c r="Q236" s="8"/>
      <c r="R236" s="7"/>
      <c r="S236" s="8"/>
      <c r="T236" s="7"/>
      <c r="U236" s="8"/>
      <c r="V236" s="7"/>
    </row>
    <row r="237" spans="6:22" x14ac:dyDescent="0.25">
      <c r="F237" s="7"/>
      <c r="G237" s="7"/>
      <c r="H237" s="7"/>
      <c r="I237" s="7"/>
      <c r="J237" s="7"/>
      <c r="K237" s="7"/>
      <c r="L237" s="7"/>
      <c r="M237" s="7"/>
      <c r="N237" s="7"/>
      <c r="O237" s="7"/>
      <c r="P237" s="8"/>
      <c r="Q237" s="8"/>
      <c r="R237" s="7"/>
      <c r="S237" s="8"/>
      <c r="T237" s="7"/>
      <c r="U237" s="8"/>
      <c r="V237" s="7"/>
    </row>
    <row r="238" spans="6:22" x14ac:dyDescent="0.25">
      <c r="F238" s="7"/>
      <c r="G238" s="7"/>
      <c r="H238" s="7"/>
      <c r="I238" s="7"/>
      <c r="J238" s="7"/>
      <c r="K238" s="7"/>
      <c r="L238" s="7"/>
      <c r="M238" s="7"/>
      <c r="N238" s="7"/>
      <c r="O238" s="7"/>
      <c r="P238" s="8"/>
      <c r="Q238" s="8"/>
      <c r="R238" s="7"/>
      <c r="S238" s="8"/>
      <c r="T238" s="7"/>
      <c r="U238" s="8"/>
      <c r="V238" s="7"/>
    </row>
    <row r="239" spans="6:22" x14ac:dyDescent="0.25">
      <c r="F239" s="7"/>
      <c r="G239" s="7"/>
      <c r="H239" s="7"/>
      <c r="I239" s="7"/>
      <c r="J239" s="7"/>
      <c r="K239" s="7"/>
      <c r="L239" s="7"/>
      <c r="M239" s="7"/>
      <c r="N239" s="7"/>
      <c r="O239" s="7"/>
      <c r="P239" s="8"/>
      <c r="Q239" s="8"/>
      <c r="R239" s="7"/>
      <c r="S239" s="8"/>
      <c r="T239" s="7"/>
      <c r="U239" s="8"/>
      <c r="V239" s="7"/>
    </row>
    <row r="240" spans="6:22" x14ac:dyDescent="0.25">
      <c r="F240" s="7"/>
      <c r="G240" s="7"/>
      <c r="H240" s="7"/>
      <c r="I240" s="7"/>
      <c r="J240" s="7"/>
      <c r="K240" s="7"/>
      <c r="L240" s="7"/>
      <c r="M240" s="7"/>
      <c r="N240" s="7"/>
      <c r="O240" s="7"/>
      <c r="P240" s="8"/>
      <c r="Q240" s="8"/>
      <c r="R240" s="7"/>
      <c r="S240" s="8"/>
      <c r="T240" s="7"/>
      <c r="U240" s="8"/>
      <c r="V240" s="7"/>
    </row>
    <row r="241" spans="6:22" x14ac:dyDescent="0.25">
      <c r="F241" s="7"/>
      <c r="G241" s="7"/>
      <c r="H241" s="7"/>
      <c r="I241" s="7"/>
      <c r="J241" s="7"/>
      <c r="K241" s="7"/>
      <c r="L241" s="7"/>
      <c r="M241" s="7"/>
      <c r="N241" s="7"/>
      <c r="O241" s="7"/>
      <c r="P241" s="8"/>
      <c r="Q241" s="8"/>
      <c r="R241" s="7"/>
      <c r="S241" s="8"/>
      <c r="T241" s="7"/>
      <c r="U241" s="8"/>
      <c r="V241" s="7"/>
    </row>
    <row r="242" spans="6:22" x14ac:dyDescent="0.25">
      <c r="F242" s="7"/>
      <c r="G242" s="7"/>
      <c r="H242" s="7"/>
      <c r="I242" s="7"/>
      <c r="J242" s="7"/>
      <c r="K242" s="7"/>
      <c r="L242" s="7"/>
      <c r="M242" s="7"/>
      <c r="N242" s="7"/>
      <c r="O242" s="7"/>
      <c r="P242" s="8"/>
      <c r="Q242" s="8"/>
      <c r="R242" s="7"/>
      <c r="S242" s="8"/>
      <c r="T242" s="7"/>
      <c r="U242" s="8"/>
      <c r="V242" s="7"/>
    </row>
    <row r="243" spans="6:22" x14ac:dyDescent="0.25">
      <c r="F243" s="7"/>
      <c r="G243" s="7"/>
      <c r="H243" s="7"/>
      <c r="I243" s="7"/>
      <c r="J243" s="7"/>
      <c r="K243" s="7"/>
      <c r="L243" s="7"/>
      <c r="M243" s="7"/>
      <c r="N243" s="7"/>
      <c r="O243" s="7"/>
      <c r="P243" s="8"/>
      <c r="Q243" s="8"/>
      <c r="R243" s="7"/>
      <c r="S243" s="8"/>
      <c r="T243" s="7"/>
      <c r="U243" s="8"/>
      <c r="V243" s="7"/>
    </row>
    <row r="244" spans="6:22" x14ac:dyDescent="0.25">
      <c r="F244" s="7"/>
      <c r="G244" s="7"/>
      <c r="H244" s="7"/>
      <c r="I244" s="7"/>
      <c r="J244" s="7"/>
      <c r="K244" s="7"/>
      <c r="L244" s="7"/>
      <c r="M244" s="7"/>
      <c r="N244" s="7"/>
      <c r="O244" s="7"/>
      <c r="P244" s="8"/>
      <c r="Q244" s="8"/>
      <c r="R244" s="7"/>
      <c r="S244" s="8"/>
      <c r="T244" s="7"/>
      <c r="U244" s="8"/>
      <c r="V244" s="7"/>
    </row>
    <row r="245" spans="6:22" x14ac:dyDescent="0.25">
      <c r="F245" s="7"/>
      <c r="G245" s="7"/>
      <c r="H245" s="7"/>
      <c r="I245" s="7"/>
      <c r="J245" s="7"/>
      <c r="K245" s="7"/>
      <c r="L245" s="7"/>
      <c r="M245" s="7"/>
      <c r="N245" s="7"/>
      <c r="O245" s="7"/>
      <c r="P245" s="8"/>
      <c r="Q245" s="8"/>
      <c r="R245" s="7"/>
      <c r="S245" s="8"/>
      <c r="T245" s="7"/>
      <c r="U245" s="8"/>
      <c r="V245" s="7"/>
    </row>
    <row r="246" spans="6:22" x14ac:dyDescent="0.25">
      <c r="F246" s="7"/>
      <c r="G246" s="7"/>
      <c r="H246" s="7"/>
      <c r="I246" s="7"/>
      <c r="J246" s="7"/>
      <c r="K246" s="7"/>
      <c r="L246" s="7"/>
      <c r="M246" s="7"/>
      <c r="N246" s="7"/>
      <c r="O246" s="7"/>
      <c r="P246" s="8"/>
      <c r="Q246" s="8"/>
      <c r="R246" s="7"/>
      <c r="S246" s="8"/>
      <c r="T246" s="7"/>
      <c r="U246" s="8"/>
      <c r="V246" s="7"/>
    </row>
    <row r="247" spans="6:22" x14ac:dyDescent="0.25">
      <c r="F247" s="7"/>
      <c r="G247" s="7"/>
      <c r="H247" s="7"/>
      <c r="I247" s="7"/>
      <c r="J247" s="7"/>
      <c r="K247" s="7"/>
      <c r="L247" s="7"/>
      <c r="M247" s="7"/>
      <c r="N247" s="7"/>
      <c r="O247" s="7"/>
      <c r="P247" s="8"/>
      <c r="Q247" s="8"/>
      <c r="R247" s="7"/>
      <c r="S247" s="8"/>
      <c r="T247" s="7"/>
      <c r="U247" s="8"/>
      <c r="V247" s="7"/>
    </row>
    <row r="248" spans="6:22" x14ac:dyDescent="0.25">
      <c r="F248" s="7"/>
      <c r="G248" s="7"/>
      <c r="H248" s="7"/>
      <c r="I248" s="7"/>
      <c r="J248" s="7"/>
      <c r="K248" s="7"/>
      <c r="L248" s="7"/>
      <c r="M248" s="7"/>
      <c r="N248" s="7"/>
      <c r="O248" s="7"/>
      <c r="P248" s="8"/>
      <c r="Q248" s="8"/>
      <c r="R248" s="7"/>
      <c r="S248" s="8"/>
      <c r="T248" s="7"/>
      <c r="U248" s="8"/>
      <c r="V248" s="7"/>
    </row>
    <row r="249" spans="6:22" x14ac:dyDescent="0.25">
      <c r="F249" s="7"/>
      <c r="G249" s="7"/>
      <c r="H249" s="7"/>
      <c r="I249" s="7"/>
      <c r="J249" s="7"/>
      <c r="K249" s="7"/>
      <c r="L249" s="7"/>
      <c r="M249" s="7"/>
      <c r="N249" s="7"/>
      <c r="O249" s="7"/>
      <c r="P249" s="8"/>
      <c r="Q249" s="8"/>
      <c r="R249" s="7"/>
      <c r="S249" s="8"/>
      <c r="T249" s="7"/>
      <c r="U249" s="8"/>
      <c r="V249" s="7"/>
    </row>
    <row r="250" spans="6:22" x14ac:dyDescent="0.25">
      <c r="F250" s="7"/>
      <c r="G250" s="7"/>
      <c r="H250" s="7"/>
      <c r="I250" s="7"/>
      <c r="J250" s="7"/>
      <c r="K250" s="7"/>
      <c r="L250" s="7"/>
      <c r="M250" s="7"/>
      <c r="N250" s="7"/>
      <c r="O250" s="7"/>
      <c r="P250" s="8"/>
      <c r="Q250" s="8"/>
      <c r="R250" s="7"/>
      <c r="S250" s="8"/>
      <c r="T250" s="7"/>
      <c r="U250" s="8"/>
      <c r="V250" s="7"/>
    </row>
    <row r="251" spans="6:22" x14ac:dyDescent="0.25">
      <c r="F251" s="7"/>
      <c r="G251" s="7"/>
      <c r="H251" s="7"/>
      <c r="I251" s="7"/>
      <c r="J251" s="7"/>
      <c r="K251" s="7"/>
      <c r="L251" s="7"/>
      <c r="M251" s="7"/>
      <c r="N251" s="7"/>
      <c r="O251" s="7"/>
      <c r="P251" s="8"/>
      <c r="Q251" s="8"/>
      <c r="R251" s="7"/>
      <c r="S251" s="8"/>
      <c r="T251" s="7"/>
      <c r="U251" s="8"/>
      <c r="V251" s="7"/>
    </row>
    <row r="252" spans="6:22" x14ac:dyDescent="0.25">
      <c r="F252" s="7"/>
      <c r="G252" s="7"/>
      <c r="H252" s="7"/>
      <c r="I252" s="7"/>
      <c r="J252" s="7"/>
      <c r="K252" s="7"/>
      <c r="L252" s="7"/>
      <c r="M252" s="7"/>
      <c r="N252" s="7"/>
      <c r="O252" s="7"/>
      <c r="P252" s="8"/>
      <c r="Q252" s="8"/>
      <c r="R252" s="7"/>
      <c r="S252" s="8"/>
      <c r="T252" s="7"/>
      <c r="U252" s="8"/>
      <c r="V252" s="7"/>
    </row>
    <row r="253" spans="6:22" x14ac:dyDescent="0.25">
      <c r="F253" s="7"/>
      <c r="G253" s="7"/>
      <c r="H253" s="7"/>
      <c r="I253" s="7"/>
      <c r="J253" s="7"/>
      <c r="K253" s="7"/>
      <c r="L253" s="7"/>
      <c r="M253" s="7"/>
      <c r="N253" s="7"/>
      <c r="O253" s="7"/>
      <c r="P253" s="8"/>
      <c r="Q253" s="8"/>
      <c r="R253" s="7"/>
      <c r="S253" s="8"/>
      <c r="T253" s="7"/>
      <c r="U253" s="8"/>
      <c r="V253" s="7"/>
    </row>
    <row r="254" spans="6:22" x14ac:dyDescent="0.25">
      <c r="F254" s="7"/>
      <c r="G254" s="7"/>
      <c r="H254" s="7"/>
      <c r="I254" s="7"/>
      <c r="J254" s="7"/>
      <c r="K254" s="7"/>
      <c r="L254" s="7"/>
      <c r="M254" s="7"/>
      <c r="N254" s="7"/>
      <c r="O254" s="7"/>
      <c r="P254" s="8"/>
      <c r="Q254" s="8"/>
      <c r="R254" s="7"/>
      <c r="S254" s="8"/>
      <c r="T254" s="7"/>
      <c r="U254" s="8"/>
      <c r="V254" s="7"/>
    </row>
    <row r="255" spans="6:22" x14ac:dyDescent="0.25">
      <c r="F255" s="7"/>
      <c r="G255" s="7"/>
      <c r="H255" s="7"/>
      <c r="I255" s="7"/>
      <c r="J255" s="7"/>
      <c r="K255" s="7"/>
      <c r="L255" s="7"/>
      <c r="M255" s="7"/>
      <c r="N255" s="7"/>
      <c r="O255" s="7"/>
      <c r="P255" s="8"/>
      <c r="Q255" s="8"/>
      <c r="R255" s="7"/>
      <c r="S255" s="8"/>
      <c r="T255" s="7"/>
      <c r="U255" s="8"/>
      <c r="V255" s="7"/>
    </row>
    <row r="256" spans="6:22" x14ac:dyDescent="0.25">
      <c r="F256" s="7"/>
      <c r="G256" s="7"/>
      <c r="H256" s="7"/>
      <c r="I256" s="7"/>
      <c r="J256" s="7"/>
      <c r="K256" s="7"/>
      <c r="L256" s="7"/>
      <c r="M256" s="7"/>
      <c r="N256" s="7"/>
      <c r="O256" s="7"/>
      <c r="P256" s="8"/>
      <c r="Q256" s="8"/>
      <c r="R256" s="7"/>
      <c r="S256" s="8"/>
      <c r="T256" s="7"/>
      <c r="U256" s="8"/>
      <c r="V256" s="7"/>
    </row>
    <row r="257" spans="6:22" x14ac:dyDescent="0.25">
      <c r="F257" s="7"/>
      <c r="G257" s="7"/>
      <c r="H257" s="7"/>
      <c r="I257" s="7"/>
      <c r="J257" s="7"/>
      <c r="K257" s="7"/>
      <c r="L257" s="7"/>
      <c r="M257" s="7"/>
      <c r="N257" s="7"/>
      <c r="O257" s="7"/>
      <c r="P257" s="8"/>
      <c r="Q257" s="8"/>
      <c r="R257" s="7"/>
      <c r="S257" s="8"/>
      <c r="T257" s="7"/>
      <c r="U257" s="8"/>
      <c r="V257" s="7"/>
    </row>
    <row r="258" spans="6:22" x14ac:dyDescent="0.25">
      <c r="F258" s="7"/>
      <c r="G258" s="7"/>
      <c r="H258" s="7"/>
      <c r="I258" s="7"/>
      <c r="J258" s="7"/>
      <c r="K258" s="7"/>
      <c r="L258" s="7"/>
      <c r="M258" s="7"/>
      <c r="N258" s="7"/>
      <c r="O258" s="7"/>
      <c r="P258" s="8"/>
      <c r="Q258" s="8"/>
      <c r="R258" s="7"/>
      <c r="S258" s="8"/>
      <c r="T258" s="7"/>
      <c r="U258" s="8"/>
      <c r="V258" s="7"/>
    </row>
    <row r="259" spans="6:22" x14ac:dyDescent="0.25">
      <c r="F259" s="7"/>
      <c r="G259" s="7"/>
      <c r="H259" s="7"/>
      <c r="I259" s="7"/>
      <c r="J259" s="7"/>
      <c r="K259" s="7"/>
      <c r="L259" s="7"/>
      <c r="M259" s="7"/>
      <c r="N259" s="7"/>
      <c r="O259" s="7"/>
      <c r="P259" s="8"/>
      <c r="Q259" s="8"/>
      <c r="R259" s="7"/>
      <c r="S259" s="8"/>
      <c r="T259" s="7"/>
      <c r="U259" s="8"/>
      <c r="V259" s="7"/>
    </row>
    <row r="260" spans="6:22" x14ac:dyDescent="0.25">
      <c r="F260" s="7"/>
      <c r="G260" s="7"/>
      <c r="H260" s="7"/>
      <c r="I260" s="7"/>
      <c r="J260" s="7"/>
      <c r="K260" s="7"/>
      <c r="L260" s="7"/>
      <c r="M260" s="7"/>
      <c r="N260" s="7"/>
      <c r="O260" s="7"/>
      <c r="P260" s="8"/>
      <c r="Q260" s="8"/>
      <c r="R260" s="7"/>
      <c r="S260" s="8"/>
      <c r="T260" s="7"/>
      <c r="U260" s="8"/>
      <c r="V260" s="7"/>
    </row>
    <row r="261" spans="6:22" x14ac:dyDescent="0.25">
      <c r="F261" s="7"/>
      <c r="G261" s="7"/>
      <c r="H261" s="7"/>
      <c r="I261" s="7"/>
      <c r="J261" s="7"/>
      <c r="K261" s="7"/>
      <c r="L261" s="7"/>
      <c r="M261" s="7"/>
      <c r="N261" s="7"/>
      <c r="O261" s="7"/>
      <c r="P261" s="8"/>
      <c r="Q261" s="8"/>
      <c r="R261" s="7"/>
      <c r="S261" s="8"/>
      <c r="T261" s="7"/>
      <c r="U261" s="8"/>
      <c r="V261" s="7"/>
    </row>
    <row r="262" spans="6:22" x14ac:dyDescent="0.25">
      <c r="F262" s="7"/>
      <c r="G262" s="7"/>
      <c r="H262" s="7"/>
      <c r="I262" s="7"/>
      <c r="J262" s="7"/>
      <c r="K262" s="7"/>
      <c r="L262" s="7"/>
      <c r="M262" s="7"/>
      <c r="N262" s="7"/>
      <c r="O262" s="7"/>
      <c r="P262" s="8"/>
      <c r="Q262" s="8"/>
      <c r="R262" s="7"/>
      <c r="S262" s="8"/>
      <c r="T262" s="7"/>
      <c r="U262" s="8"/>
      <c r="V262" s="7"/>
    </row>
    <row r="263" spans="6:22" x14ac:dyDescent="0.25">
      <c r="F263" s="7"/>
      <c r="G263" s="7"/>
      <c r="H263" s="7"/>
      <c r="I263" s="7"/>
      <c r="J263" s="7"/>
      <c r="K263" s="7"/>
      <c r="L263" s="7"/>
      <c r="M263" s="7"/>
      <c r="N263" s="7"/>
      <c r="O263" s="7"/>
      <c r="P263" s="8"/>
      <c r="Q263" s="8"/>
      <c r="R263" s="7"/>
      <c r="S263" s="8"/>
      <c r="T263" s="7"/>
      <c r="U263" s="8"/>
      <c r="V263" s="7"/>
    </row>
    <row r="264" spans="6:22" x14ac:dyDescent="0.25">
      <c r="F264" s="7"/>
      <c r="G264" s="7"/>
      <c r="H264" s="7"/>
      <c r="I264" s="7"/>
      <c r="J264" s="7"/>
      <c r="K264" s="7"/>
      <c r="L264" s="7"/>
      <c r="M264" s="7"/>
      <c r="N264" s="7"/>
      <c r="O264" s="7"/>
      <c r="P264" s="8"/>
      <c r="Q264" s="8"/>
      <c r="R264" s="7"/>
      <c r="S264" s="8"/>
      <c r="T264" s="7"/>
      <c r="U264" s="8"/>
      <c r="V264" s="7"/>
    </row>
    <row r="265" spans="6:22" x14ac:dyDescent="0.25">
      <c r="F265" s="7"/>
      <c r="G265" s="7"/>
      <c r="H265" s="7"/>
      <c r="I265" s="7"/>
      <c r="J265" s="7"/>
      <c r="K265" s="7"/>
      <c r="L265" s="7"/>
      <c r="M265" s="7"/>
      <c r="N265" s="7"/>
      <c r="O265" s="7"/>
      <c r="P265" s="8"/>
      <c r="Q265" s="8"/>
      <c r="R265" s="7"/>
      <c r="S265" s="8"/>
      <c r="T265" s="7"/>
      <c r="U265" s="8"/>
      <c r="V265" s="7"/>
    </row>
    <row r="266" spans="6:22" x14ac:dyDescent="0.25">
      <c r="F266" s="7"/>
      <c r="G266" s="7"/>
      <c r="H266" s="7"/>
      <c r="I266" s="7"/>
      <c r="J266" s="7"/>
      <c r="K266" s="7"/>
      <c r="L266" s="7"/>
      <c r="M266" s="7"/>
      <c r="N266" s="7"/>
      <c r="O266" s="7"/>
      <c r="P266" s="8"/>
      <c r="Q266" s="8"/>
      <c r="R266" s="7"/>
      <c r="S266" s="8"/>
      <c r="T266" s="7"/>
      <c r="U266" s="8"/>
      <c r="V266" s="7"/>
    </row>
    <row r="267" spans="6:22" x14ac:dyDescent="0.25">
      <c r="F267" s="7"/>
      <c r="G267" s="7"/>
      <c r="H267" s="7"/>
      <c r="I267" s="7"/>
      <c r="J267" s="7"/>
      <c r="K267" s="7"/>
      <c r="L267" s="7"/>
      <c r="M267" s="7"/>
      <c r="N267" s="7"/>
      <c r="O267" s="7"/>
      <c r="P267" s="8"/>
      <c r="Q267" s="8"/>
      <c r="R267" s="7"/>
      <c r="S267" s="8"/>
      <c r="T267" s="7"/>
      <c r="U267" s="8"/>
      <c r="V267" s="7"/>
    </row>
    <row r="268" spans="6:22" x14ac:dyDescent="0.25">
      <c r="F268" s="7"/>
      <c r="G268" s="7"/>
      <c r="H268" s="7"/>
      <c r="I268" s="7"/>
      <c r="J268" s="7"/>
      <c r="K268" s="7"/>
      <c r="L268" s="7"/>
      <c r="M268" s="7"/>
      <c r="N268" s="7"/>
      <c r="O268" s="7"/>
      <c r="P268" s="8"/>
      <c r="Q268" s="8"/>
      <c r="R268" s="7"/>
      <c r="S268" s="8"/>
      <c r="T268" s="7"/>
      <c r="U268" s="8"/>
      <c r="V268" s="7"/>
    </row>
    <row r="269" spans="6:22" x14ac:dyDescent="0.25">
      <c r="F269" s="7"/>
      <c r="G269" s="7"/>
      <c r="H269" s="7"/>
      <c r="I269" s="7"/>
      <c r="J269" s="7"/>
      <c r="K269" s="7"/>
      <c r="L269" s="7"/>
      <c r="M269" s="7"/>
      <c r="N269" s="7"/>
      <c r="O269" s="7"/>
      <c r="P269" s="8"/>
      <c r="Q269" s="8"/>
      <c r="R269" s="7"/>
      <c r="S269" s="8"/>
      <c r="T269" s="7"/>
      <c r="U269" s="8"/>
      <c r="V269" s="7"/>
    </row>
    <row r="270" spans="6:22" x14ac:dyDescent="0.25">
      <c r="F270" s="7"/>
      <c r="G270" s="7"/>
      <c r="H270" s="7"/>
      <c r="I270" s="7"/>
      <c r="J270" s="7"/>
      <c r="K270" s="7"/>
      <c r="L270" s="7"/>
      <c r="M270" s="7"/>
      <c r="N270" s="7"/>
      <c r="O270" s="7"/>
      <c r="P270" s="8"/>
      <c r="Q270" s="8"/>
      <c r="R270" s="7"/>
      <c r="S270" s="8"/>
      <c r="T270" s="7"/>
      <c r="U270" s="8"/>
      <c r="V270" s="7"/>
    </row>
    <row r="271" spans="6:22" x14ac:dyDescent="0.25">
      <c r="F271" s="7"/>
      <c r="G271" s="7"/>
      <c r="H271" s="7"/>
      <c r="I271" s="7"/>
      <c r="J271" s="7"/>
      <c r="K271" s="7"/>
      <c r="L271" s="7"/>
      <c r="M271" s="7"/>
      <c r="N271" s="7"/>
      <c r="O271" s="7"/>
      <c r="P271" s="8"/>
      <c r="Q271" s="8"/>
      <c r="R271" s="7"/>
      <c r="S271" s="8"/>
      <c r="T271" s="7"/>
      <c r="U271" s="8"/>
      <c r="V271" s="7"/>
    </row>
    <row r="272" spans="6:22" x14ac:dyDescent="0.25">
      <c r="F272" s="7"/>
      <c r="G272" s="7"/>
      <c r="H272" s="7"/>
      <c r="I272" s="7"/>
      <c r="J272" s="7"/>
      <c r="K272" s="7"/>
      <c r="L272" s="7"/>
      <c r="M272" s="7"/>
      <c r="N272" s="7"/>
      <c r="O272" s="7"/>
      <c r="P272" s="8"/>
      <c r="Q272" s="8"/>
      <c r="R272" s="7"/>
      <c r="S272" s="8"/>
      <c r="T272" s="7"/>
      <c r="U272" s="8"/>
      <c r="V272" s="7"/>
    </row>
    <row r="273" spans="6:22" x14ac:dyDescent="0.25">
      <c r="F273" s="7"/>
      <c r="G273" s="7"/>
      <c r="H273" s="7"/>
      <c r="I273" s="7"/>
      <c r="J273" s="7"/>
      <c r="K273" s="7"/>
      <c r="L273" s="7"/>
      <c r="M273" s="7"/>
      <c r="N273" s="7"/>
      <c r="O273" s="7"/>
      <c r="P273" s="8"/>
      <c r="Q273" s="8"/>
      <c r="R273" s="7"/>
      <c r="S273" s="8"/>
      <c r="T273" s="7"/>
      <c r="U273" s="8"/>
      <c r="V273" s="7"/>
    </row>
    <row r="274" spans="6:22" x14ac:dyDescent="0.25">
      <c r="F274" s="7"/>
      <c r="G274" s="7"/>
      <c r="H274" s="7"/>
      <c r="I274" s="7"/>
      <c r="J274" s="7"/>
      <c r="K274" s="7"/>
      <c r="L274" s="7"/>
      <c r="M274" s="7"/>
      <c r="N274" s="7"/>
      <c r="O274" s="7"/>
      <c r="P274" s="8"/>
      <c r="Q274" s="8"/>
      <c r="R274" s="7"/>
      <c r="S274" s="8"/>
      <c r="T274" s="7"/>
      <c r="U274" s="8"/>
      <c r="V274" s="7"/>
    </row>
    <row r="275" spans="6:22" x14ac:dyDescent="0.25">
      <c r="F275" s="7"/>
      <c r="G275" s="7"/>
      <c r="H275" s="7"/>
      <c r="I275" s="7"/>
      <c r="J275" s="7"/>
      <c r="K275" s="7"/>
      <c r="L275" s="7"/>
      <c r="M275" s="7"/>
      <c r="N275" s="7"/>
      <c r="O275" s="7"/>
      <c r="P275" s="8"/>
      <c r="Q275" s="8"/>
      <c r="R275" s="7"/>
      <c r="S275" s="8"/>
      <c r="T275" s="7"/>
      <c r="U275" s="8"/>
      <c r="V275" s="7"/>
    </row>
    <row r="276" spans="6:22" x14ac:dyDescent="0.25">
      <c r="F276" s="7"/>
      <c r="G276" s="7"/>
      <c r="H276" s="7"/>
      <c r="I276" s="7"/>
      <c r="J276" s="7"/>
      <c r="K276" s="7"/>
      <c r="L276" s="7"/>
      <c r="M276" s="7"/>
      <c r="N276" s="7"/>
      <c r="O276" s="7"/>
      <c r="P276" s="8"/>
      <c r="Q276" s="8"/>
      <c r="R276" s="7"/>
      <c r="S276" s="8"/>
      <c r="T276" s="7"/>
      <c r="U276" s="8"/>
      <c r="V276" s="7"/>
    </row>
    <row r="277" spans="6:22" x14ac:dyDescent="0.25">
      <c r="F277" s="7"/>
      <c r="G277" s="7"/>
      <c r="H277" s="7"/>
      <c r="I277" s="7"/>
      <c r="J277" s="7"/>
      <c r="K277" s="7"/>
      <c r="L277" s="7"/>
      <c r="M277" s="7"/>
      <c r="N277" s="7"/>
      <c r="O277" s="7"/>
      <c r="P277" s="8"/>
      <c r="Q277" s="8"/>
      <c r="R277" s="7"/>
      <c r="S277" s="8"/>
      <c r="T277" s="7"/>
      <c r="U277" s="8"/>
      <c r="V277" s="7"/>
    </row>
    <row r="278" spans="6:22" x14ac:dyDescent="0.25">
      <c r="F278" s="7"/>
      <c r="G278" s="7"/>
      <c r="H278" s="7"/>
      <c r="I278" s="7"/>
      <c r="J278" s="7"/>
      <c r="K278" s="7"/>
      <c r="L278" s="7"/>
      <c r="M278" s="7"/>
      <c r="N278" s="7"/>
      <c r="O278" s="7"/>
      <c r="P278" s="8"/>
      <c r="Q278" s="8"/>
      <c r="R278" s="7"/>
      <c r="S278" s="8"/>
      <c r="T278" s="7"/>
      <c r="U278" s="8"/>
      <c r="V278" s="7"/>
    </row>
    <row r="279" spans="6:22" x14ac:dyDescent="0.25">
      <c r="F279" s="7"/>
      <c r="G279" s="7"/>
      <c r="H279" s="7"/>
      <c r="I279" s="7"/>
      <c r="J279" s="7"/>
      <c r="K279" s="7"/>
      <c r="L279" s="7"/>
      <c r="M279" s="7"/>
      <c r="N279" s="7"/>
      <c r="O279" s="7"/>
      <c r="P279" s="8"/>
      <c r="Q279" s="8"/>
      <c r="R279" s="7"/>
      <c r="S279" s="8"/>
      <c r="T279" s="7"/>
      <c r="U279" s="8"/>
      <c r="V279" s="7"/>
    </row>
    <row r="280" spans="6:22" x14ac:dyDescent="0.25">
      <c r="F280" s="7"/>
      <c r="G280" s="7"/>
      <c r="H280" s="7"/>
      <c r="I280" s="7"/>
      <c r="J280" s="7"/>
      <c r="K280" s="7"/>
      <c r="L280" s="7"/>
      <c r="M280" s="7"/>
      <c r="N280" s="7"/>
      <c r="O280" s="7"/>
      <c r="P280" s="8"/>
      <c r="Q280" s="8"/>
      <c r="R280" s="7"/>
      <c r="S280" s="8"/>
      <c r="T280" s="7"/>
      <c r="U280" s="8"/>
      <c r="V280" s="7"/>
    </row>
    <row r="281" spans="6:22" x14ac:dyDescent="0.25">
      <c r="F281" s="7"/>
      <c r="G281" s="7"/>
      <c r="H281" s="7"/>
      <c r="I281" s="7"/>
      <c r="J281" s="7"/>
      <c r="K281" s="7"/>
      <c r="L281" s="7"/>
      <c r="M281" s="7"/>
      <c r="N281" s="7"/>
      <c r="O281" s="7"/>
      <c r="P281" s="8"/>
      <c r="Q281" s="8"/>
      <c r="R281" s="7"/>
      <c r="S281" s="8"/>
      <c r="T281" s="7"/>
      <c r="U281" s="8"/>
      <c r="V281" s="7"/>
    </row>
    <row r="282" spans="6:22" x14ac:dyDescent="0.25">
      <c r="F282" s="7"/>
      <c r="G282" s="7"/>
      <c r="H282" s="7"/>
      <c r="I282" s="7"/>
      <c r="J282" s="7"/>
      <c r="K282" s="7"/>
      <c r="L282" s="7"/>
      <c r="M282" s="7"/>
      <c r="N282" s="7"/>
      <c r="O282" s="7"/>
      <c r="P282" s="8"/>
      <c r="Q282" s="8"/>
      <c r="R282" s="7"/>
      <c r="S282" s="8"/>
      <c r="T282" s="7"/>
      <c r="U282" s="8"/>
      <c r="V282" s="7"/>
    </row>
    <row r="283" spans="6:22" x14ac:dyDescent="0.25">
      <c r="F283" s="7"/>
      <c r="G283" s="7"/>
      <c r="H283" s="7"/>
      <c r="I283" s="7"/>
      <c r="J283" s="7"/>
      <c r="K283" s="7"/>
      <c r="L283" s="7"/>
      <c r="M283" s="7"/>
      <c r="N283" s="7"/>
      <c r="O283" s="7"/>
      <c r="P283" s="8"/>
      <c r="Q283" s="8"/>
      <c r="R283" s="7"/>
      <c r="S283" s="8"/>
      <c r="T283" s="7"/>
      <c r="U283" s="8"/>
      <c r="V283" s="7"/>
    </row>
    <row r="284" spans="6:22" x14ac:dyDescent="0.25">
      <c r="F284" s="7"/>
      <c r="G284" s="7"/>
      <c r="H284" s="7"/>
      <c r="I284" s="7"/>
      <c r="J284" s="7"/>
      <c r="K284" s="7"/>
      <c r="L284" s="7"/>
      <c r="M284" s="7"/>
      <c r="N284" s="7"/>
      <c r="O284" s="7"/>
      <c r="P284" s="8"/>
      <c r="Q284" s="8"/>
      <c r="R284" s="7"/>
      <c r="S284" s="8"/>
      <c r="T284" s="7"/>
      <c r="U284" s="8"/>
      <c r="V284" s="7"/>
    </row>
    <row r="285" spans="6:22" x14ac:dyDescent="0.25">
      <c r="F285" s="7"/>
      <c r="G285" s="7"/>
      <c r="H285" s="7"/>
      <c r="I285" s="7"/>
      <c r="J285" s="7"/>
      <c r="K285" s="7"/>
      <c r="L285" s="7"/>
      <c r="M285" s="7"/>
      <c r="N285" s="7"/>
      <c r="O285" s="7"/>
      <c r="P285" s="8"/>
      <c r="Q285" s="8"/>
      <c r="R285" s="7"/>
      <c r="S285" s="8"/>
      <c r="T285" s="7"/>
      <c r="U285" s="8"/>
      <c r="V285" s="7"/>
    </row>
    <row r="286" spans="6:22" x14ac:dyDescent="0.25">
      <c r="F286" s="7"/>
      <c r="G286" s="7"/>
      <c r="H286" s="7"/>
      <c r="I286" s="7"/>
      <c r="J286" s="7"/>
      <c r="K286" s="7"/>
      <c r="L286" s="7"/>
      <c r="M286" s="7"/>
      <c r="N286" s="7"/>
      <c r="O286" s="7"/>
      <c r="P286" s="8"/>
      <c r="Q286" s="8"/>
      <c r="R286" s="7"/>
      <c r="S286" s="8"/>
      <c r="T286" s="7"/>
      <c r="U286" s="8"/>
      <c r="V286" s="7"/>
    </row>
    <row r="287" spans="6:22" x14ac:dyDescent="0.25">
      <c r="F287" s="7"/>
      <c r="G287" s="7"/>
      <c r="H287" s="7"/>
      <c r="I287" s="7"/>
      <c r="J287" s="7"/>
      <c r="K287" s="7"/>
      <c r="L287" s="7"/>
      <c r="M287" s="7"/>
      <c r="N287" s="7"/>
      <c r="O287" s="7"/>
      <c r="P287" s="8"/>
      <c r="Q287" s="8"/>
      <c r="R287" s="7"/>
      <c r="S287" s="8"/>
      <c r="T287" s="7"/>
      <c r="U287" s="8"/>
      <c r="V287" s="7"/>
    </row>
    <row r="288" spans="6:22" x14ac:dyDescent="0.25">
      <c r="F288" s="7"/>
      <c r="G288" s="7"/>
      <c r="H288" s="7"/>
      <c r="I288" s="7"/>
      <c r="J288" s="7"/>
      <c r="K288" s="7"/>
      <c r="L288" s="7"/>
      <c r="M288" s="7"/>
      <c r="N288" s="7"/>
      <c r="O288" s="7"/>
      <c r="P288" s="8"/>
      <c r="Q288" s="8"/>
      <c r="R288" s="7"/>
      <c r="S288" s="8"/>
      <c r="T288" s="7"/>
      <c r="U288" s="8"/>
      <c r="V288" s="7"/>
    </row>
    <row r="289" spans="6:22" x14ac:dyDescent="0.25">
      <c r="F289" s="7"/>
      <c r="G289" s="7"/>
      <c r="H289" s="7"/>
      <c r="I289" s="7"/>
      <c r="J289" s="7"/>
      <c r="K289" s="7"/>
      <c r="L289" s="7"/>
      <c r="M289" s="7"/>
      <c r="N289" s="7"/>
      <c r="O289" s="7"/>
      <c r="P289" s="8"/>
      <c r="Q289" s="8"/>
      <c r="R289" s="7"/>
      <c r="S289" s="8"/>
      <c r="T289" s="7"/>
      <c r="U289" s="8"/>
      <c r="V289" s="7"/>
    </row>
    <row r="290" spans="6:22" x14ac:dyDescent="0.25">
      <c r="F290" s="7"/>
      <c r="G290" s="7"/>
      <c r="H290" s="7"/>
      <c r="I290" s="7"/>
      <c r="J290" s="7"/>
      <c r="K290" s="7"/>
      <c r="L290" s="7"/>
      <c r="M290" s="7"/>
      <c r="N290" s="7"/>
      <c r="O290" s="7"/>
      <c r="P290" s="8"/>
      <c r="Q290" s="8"/>
      <c r="R290" s="7"/>
      <c r="S290" s="8"/>
      <c r="T290" s="7"/>
      <c r="U290" s="8"/>
      <c r="V290" s="7"/>
    </row>
    <row r="291" spans="6:22" x14ac:dyDescent="0.25">
      <c r="F291" s="7"/>
      <c r="G291" s="7"/>
      <c r="H291" s="7"/>
      <c r="I291" s="7"/>
      <c r="J291" s="7"/>
      <c r="K291" s="7"/>
      <c r="L291" s="7"/>
      <c r="M291" s="7"/>
      <c r="N291" s="7"/>
      <c r="O291" s="7"/>
      <c r="P291" s="8"/>
      <c r="Q291" s="8"/>
      <c r="R291" s="7"/>
      <c r="S291" s="8"/>
      <c r="T291" s="7"/>
      <c r="U291" s="8"/>
      <c r="V291" s="7"/>
    </row>
    <row r="292" spans="6:22" x14ac:dyDescent="0.25">
      <c r="F292" s="7"/>
      <c r="G292" s="7"/>
      <c r="H292" s="7"/>
      <c r="I292" s="7"/>
      <c r="J292" s="7"/>
      <c r="K292" s="7"/>
      <c r="L292" s="7"/>
      <c r="M292" s="7"/>
      <c r="N292" s="7"/>
      <c r="O292" s="7"/>
      <c r="P292" s="8"/>
      <c r="Q292" s="8"/>
      <c r="R292" s="7"/>
      <c r="S292" s="8"/>
      <c r="T292" s="7"/>
      <c r="U292" s="8"/>
      <c r="V292" s="7"/>
    </row>
    <row r="293" spans="6:22" x14ac:dyDescent="0.25">
      <c r="F293" s="7"/>
      <c r="G293" s="7"/>
      <c r="H293" s="7"/>
      <c r="I293" s="7"/>
      <c r="J293" s="7"/>
      <c r="K293" s="7"/>
      <c r="L293" s="7"/>
      <c r="M293" s="7"/>
      <c r="N293" s="7"/>
      <c r="O293" s="7"/>
      <c r="P293" s="8"/>
      <c r="Q293" s="8"/>
      <c r="R293" s="7"/>
      <c r="S293" s="8"/>
      <c r="T293" s="7"/>
      <c r="U293" s="8"/>
      <c r="V293" s="7"/>
    </row>
    <row r="294" spans="6:22" x14ac:dyDescent="0.25">
      <c r="F294" s="7"/>
      <c r="G294" s="7"/>
      <c r="H294" s="7"/>
      <c r="I294" s="7"/>
      <c r="J294" s="7"/>
      <c r="K294" s="7"/>
      <c r="L294" s="7"/>
      <c r="M294" s="7"/>
      <c r="N294" s="7"/>
      <c r="O294" s="7"/>
      <c r="P294" s="8"/>
      <c r="Q294" s="8"/>
      <c r="R294" s="7"/>
      <c r="S294" s="8"/>
      <c r="T294" s="7"/>
      <c r="U294" s="8"/>
      <c r="V294" s="7"/>
    </row>
    <row r="295" spans="6:22" x14ac:dyDescent="0.25">
      <c r="F295" s="7"/>
      <c r="G295" s="7"/>
      <c r="H295" s="7"/>
      <c r="I295" s="7"/>
      <c r="J295" s="7"/>
      <c r="K295" s="7"/>
      <c r="L295" s="7"/>
      <c r="M295" s="7"/>
      <c r="N295" s="7"/>
      <c r="O295" s="7"/>
      <c r="P295" s="8"/>
      <c r="Q295" s="8"/>
      <c r="R295" s="7"/>
      <c r="S295" s="8"/>
      <c r="T295" s="7"/>
      <c r="U295" s="8"/>
      <c r="V295" s="7"/>
    </row>
    <row r="296" spans="6:22" x14ac:dyDescent="0.25">
      <c r="F296" s="7"/>
      <c r="G296" s="7"/>
      <c r="H296" s="7"/>
      <c r="I296" s="7"/>
      <c r="J296" s="7"/>
      <c r="K296" s="7"/>
      <c r="L296" s="7"/>
      <c r="M296" s="7"/>
      <c r="N296" s="7"/>
      <c r="O296" s="7"/>
      <c r="P296" s="8"/>
      <c r="Q296" s="8"/>
      <c r="R296" s="7"/>
      <c r="S296" s="8"/>
      <c r="T296" s="7"/>
      <c r="U296" s="8"/>
      <c r="V296" s="7"/>
    </row>
    <row r="297" spans="6:22" x14ac:dyDescent="0.25">
      <c r="F297" s="7"/>
      <c r="G297" s="7"/>
      <c r="H297" s="7"/>
      <c r="I297" s="7"/>
      <c r="J297" s="7"/>
      <c r="K297" s="7"/>
      <c r="L297" s="7"/>
      <c r="M297" s="7"/>
      <c r="N297" s="7"/>
      <c r="O297" s="7"/>
      <c r="P297" s="8"/>
      <c r="Q297" s="8"/>
      <c r="R297" s="7"/>
      <c r="S297" s="8"/>
      <c r="T297" s="7"/>
      <c r="U297" s="8"/>
      <c r="V297" s="7"/>
    </row>
    <row r="298" spans="6:22" x14ac:dyDescent="0.25">
      <c r="F298" s="7"/>
      <c r="G298" s="7"/>
      <c r="H298" s="7"/>
      <c r="I298" s="7"/>
      <c r="J298" s="7"/>
      <c r="K298" s="7"/>
      <c r="L298" s="7"/>
      <c r="M298" s="7"/>
      <c r="N298" s="7"/>
      <c r="O298" s="7"/>
      <c r="P298" s="8"/>
      <c r="Q298" s="8"/>
      <c r="R298" s="7"/>
      <c r="S298" s="8"/>
      <c r="T298" s="7"/>
      <c r="U298" s="8"/>
      <c r="V298" s="7"/>
    </row>
    <row r="299" spans="6:22" x14ac:dyDescent="0.25">
      <c r="F299" s="7"/>
      <c r="G299" s="7"/>
      <c r="H299" s="7"/>
      <c r="I299" s="7"/>
      <c r="J299" s="7"/>
      <c r="K299" s="7"/>
      <c r="L299" s="7"/>
      <c r="M299" s="7"/>
      <c r="N299" s="7"/>
      <c r="O299" s="7"/>
      <c r="P299" s="8"/>
      <c r="Q299" s="8"/>
      <c r="R299" s="7"/>
      <c r="S299" s="8"/>
      <c r="T299" s="7"/>
      <c r="U299" s="8"/>
      <c r="V299" s="7"/>
    </row>
    <row r="300" spans="6:22" x14ac:dyDescent="0.25">
      <c r="F300" s="7"/>
      <c r="G300" s="7"/>
      <c r="H300" s="7"/>
      <c r="I300" s="7"/>
      <c r="J300" s="7"/>
      <c r="K300" s="7"/>
      <c r="L300" s="7"/>
      <c r="M300" s="7"/>
      <c r="N300" s="7"/>
      <c r="O300" s="7"/>
      <c r="P300" s="8"/>
      <c r="Q300" s="8"/>
      <c r="R300" s="7"/>
      <c r="S300" s="8"/>
      <c r="T300" s="7"/>
      <c r="U300" s="8"/>
      <c r="V300" s="7"/>
    </row>
    <row r="301" spans="6:22" x14ac:dyDescent="0.25">
      <c r="F301" s="7"/>
      <c r="G301" s="7"/>
      <c r="H301" s="7"/>
      <c r="I301" s="7"/>
      <c r="J301" s="7"/>
      <c r="K301" s="7"/>
      <c r="L301" s="7"/>
      <c r="M301" s="7"/>
      <c r="N301" s="7"/>
      <c r="O301" s="7"/>
      <c r="P301" s="8"/>
      <c r="Q301" s="8"/>
      <c r="R301" s="7"/>
      <c r="S301" s="8"/>
      <c r="T301" s="7"/>
      <c r="U301" s="8"/>
      <c r="V301" s="7"/>
    </row>
    <row r="302" spans="6:22" x14ac:dyDescent="0.25">
      <c r="F302" s="7"/>
      <c r="G302" s="7"/>
      <c r="H302" s="7"/>
      <c r="I302" s="7"/>
      <c r="J302" s="7"/>
      <c r="K302" s="7"/>
      <c r="L302" s="7"/>
      <c r="M302" s="7"/>
      <c r="N302" s="7"/>
      <c r="O302" s="7"/>
      <c r="P302" s="8"/>
      <c r="Q302" s="8"/>
      <c r="R302" s="7"/>
      <c r="S302" s="8"/>
      <c r="T302" s="7"/>
      <c r="U302" s="8"/>
      <c r="V302" s="7"/>
    </row>
    <row r="303" spans="6:22" x14ac:dyDescent="0.25">
      <c r="F303" s="7"/>
      <c r="G303" s="7"/>
      <c r="H303" s="7"/>
      <c r="I303" s="7"/>
      <c r="J303" s="7"/>
      <c r="K303" s="7"/>
      <c r="L303" s="7"/>
      <c r="M303" s="7"/>
      <c r="N303" s="7"/>
      <c r="O303" s="7"/>
      <c r="P303" s="8"/>
      <c r="Q303" s="8"/>
      <c r="R303" s="7"/>
      <c r="S303" s="8"/>
      <c r="T303" s="7"/>
      <c r="U303" s="8"/>
      <c r="V303" s="7"/>
    </row>
    <row r="304" spans="6:22" x14ac:dyDescent="0.25">
      <c r="F304" s="7"/>
      <c r="G304" s="7"/>
      <c r="H304" s="7"/>
      <c r="I304" s="7"/>
      <c r="J304" s="7"/>
      <c r="K304" s="7"/>
      <c r="L304" s="7"/>
      <c r="M304" s="7"/>
      <c r="N304" s="7"/>
      <c r="O304" s="7"/>
      <c r="P304" s="8"/>
      <c r="Q304" s="8"/>
      <c r="R304" s="7"/>
      <c r="S304" s="8"/>
      <c r="T304" s="7"/>
      <c r="U304" s="8"/>
      <c r="V304" s="7"/>
    </row>
    <row r="305" spans="6:22" x14ac:dyDescent="0.25">
      <c r="F305" s="7"/>
      <c r="G305" s="7"/>
      <c r="H305" s="7"/>
      <c r="I305" s="7"/>
      <c r="J305" s="7"/>
      <c r="K305" s="7"/>
      <c r="L305" s="7"/>
      <c r="M305" s="7"/>
      <c r="N305" s="7"/>
      <c r="O305" s="7"/>
      <c r="P305" s="8"/>
      <c r="Q305" s="8"/>
      <c r="R305" s="7"/>
      <c r="S305" s="8"/>
      <c r="T305" s="7"/>
      <c r="U305" s="8"/>
      <c r="V305" s="7"/>
    </row>
    <row r="306" spans="6:22" x14ac:dyDescent="0.25">
      <c r="F306" s="7"/>
      <c r="G306" s="7"/>
      <c r="H306" s="7"/>
      <c r="I306" s="7"/>
      <c r="J306" s="7"/>
      <c r="K306" s="7"/>
      <c r="L306" s="7"/>
      <c r="M306" s="7"/>
      <c r="N306" s="7"/>
      <c r="O306" s="7"/>
      <c r="P306" s="8"/>
      <c r="Q306" s="8"/>
      <c r="R306" s="7"/>
      <c r="S306" s="8"/>
      <c r="T306" s="7"/>
      <c r="U306" s="8"/>
      <c r="V306" s="7"/>
    </row>
    <row r="307" spans="6:22" x14ac:dyDescent="0.25">
      <c r="F307" s="7"/>
      <c r="G307" s="7"/>
      <c r="H307" s="7"/>
      <c r="I307" s="7"/>
      <c r="J307" s="7"/>
      <c r="K307" s="7"/>
      <c r="L307" s="7"/>
      <c r="M307" s="7"/>
      <c r="N307" s="7"/>
      <c r="O307" s="7"/>
      <c r="P307" s="8"/>
      <c r="Q307" s="8"/>
      <c r="R307" s="7"/>
      <c r="S307" s="8"/>
      <c r="T307" s="7"/>
      <c r="U307" s="8"/>
      <c r="V307" s="7"/>
    </row>
    <row r="308" spans="6:22" x14ac:dyDescent="0.25">
      <c r="F308" s="7"/>
      <c r="G308" s="7"/>
      <c r="H308" s="7"/>
      <c r="I308" s="7"/>
      <c r="J308" s="7"/>
      <c r="K308" s="7"/>
      <c r="L308" s="7"/>
      <c r="M308" s="7"/>
      <c r="N308" s="7"/>
      <c r="O308" s="7"/>
      <c r="P308" s="8"/>
      <c r="Q308" s="8"/>
      <c r="R308" s="7"/>
      <c r="S308" s="8"/>
      <c r="T308" s="7"/>
      <c r="U308" s="8"/>
      <c r="V308" s="7"/>
    </row>
    <row r="309" spans="6:22" x14ac:dyDescent="0.25">
      <c r="F309" s="7"/>
      <c r="G309" s="7"/>
      <c r="H309" s="7"/>
      <c r="I309" s="7"/>
      <c r="J309" s="7"/>
      <c r="K309" s="7"/>
      <c r="L309" s="7"/>
      <c r="M309" s="7"/>
      <c r="N309" s="7"/>
      <c r="O309" s="7"/>
      <c r="P309" s="8"/>
      <c r="Q309" s="8"/>
      <c r="R309" s="7"/>
      <c r="S309" s="8"/>
      <c r="T309" s="7"/>
      <c r="U309" s="8"/>
      <c r="V309" s="7"/>
    </row>
    <row r="310" spans="6:22" x14ac:dyDescent="0.25">
      <c r="F310" s="7"/>
      <c r="G310" s="7"/>
      <c r="H310" s="7"/>
      <c r="I310" s="7"/>
      <c r="J310" s="7"/>
      <c r="K310" s="7"/>
      <c r="L310" s="7"/>
      <c r="M310" s="7"/>
      <c r="N310" s="7"/>
      <c r="O310" s="7"/>
      <c r="P310" s="8"/>
      <c r="Q310" s="8"/>
      <c r="R310" s="7"/>
      <c r="S310" s="8"/>
      <c r="T310" s="7"/>
      <c r="U310" s="8"/>
      <c r="V310" s="7"/>
    </row>
    <row r="311" spans="6:22" x14ac:dyDescent="0.25">
      <c r="F311" s="7"/>
      <c r="G311" s="7"/>
      <c r="H311" s="7"/>
      <c r="I311" s="7"/>
      <c r="J311" s="7"/>
      <c r="K311" s="7"/>
      <c r="L311" s="7"/>
      <c r="M311" s="7"/>
      <c r="N311" s="7"/>
      <c r="O311" s="7"/>
      <c r="P311" s="8"/>
      <c r="Q311" s="8"/>
      <c r="R311" s="7"/>
      <c r="S311" s="8"/>
      <c r="T311" s="7"/>
      <c r="U311" s="8"/>
      <c r="V311" s="7"/>
    </row>
    <row r="312" spans="6:22" x14ac:dyDescent="0.25">
      <c r="F312" s="7"/>
      <c r="G312" s="7"/>
      <c r="H312" s="7"/>
      <c r="I312" s="7"/>
      <c r="J312" s="7"/>
      <c r="K312" s="7"/>
      <c r="L312" s="7"/>
      <c r="M312" s="7"/>
      <c r="N312" s="7"/>
      <c r="O312" s="7"/>
      <c r="P312" s="8"/>
      <c r="Q312" s="8"/>
      <c r="R312" s="7"/>
      <c r="S312" s="8"/>
      <c r="T312" s="7"/>
      <c r="U312" s="8"/>
      <c r="V312" s="7"/>
    </row>
    <row r="313" spans="6:22" x14ac:dyDescent="0.25">
      <c r="F313" s="7"/>
      <c r="G313" s="7"/>
      <c r="H313" s="7"/>
      <c r="I313" s="7"/>
      <c r="J313" s="7"/>
      <c r="K313" s="7"/>
      <c r="L313" s="7"/>
      <c r="M313" s="7"/>
      <c r="N313" s="7"/>
      <c r="O313" s="7"/>
      <c r="P313" s="8"/>
      <c r="Q313" s="8"/>
      <c r="R313" s="7"/>
      <c r="S313" s="8"/>
      <c r="T313" s="7"/>
      <c r="U313" s="8"/>
      <c r="V313" s="7"/>
    </row>
    <row r="314" spans="6:22" x14ac:dyDescent="0.25">
      <c r="F314" s="7"/>
      <c r="G314" s="7"/>
      <c r="H314" s="7"/>
      <c r="I314" s="7"/>
      <c r="J314" s="7"/>
      <c r="K314" s="7"/>
      <c r="L314" s="7"/>
      <c r="M314" s="7"/>
      <c r="N314" s="7"/>
      <c r="O314" s="7"/>
      <c r="P314" s="8"/>
      <c r="Q314" s="8"/>
      <c r="R314" s="7"/>
      <c r="S314" s="8"/>
      <c r="T314" s="7"/>
      <c r="U314" s="8"/>
      <c r="V314" s="7"/>
    </row>
    <row r="315" spans="6:22" x14ac:dyDescent="0.25">
      <c r="F315" s="7"/>
      <c r="G315" s="7"/>
      <c r="H315" s="7"/>
      <c r="I315" s="7"/>
      <c r="J315" s="7"/>
      <c r="K315" s="7"/>
      <c r="L315" s="7"/>
      <c r="M315" s="7"/>
      <c r="N315" s="7"/>
      <c r="O315" s="7"/>
      <c r="P315" s="8"/>
      <c r="Q315" s="8"/>
      <c r="R315" s="7"/>
      <c r="S315" s="8"/>
      <c r="T315" s="7"/>
      <c r="U315" s="8"/>
      <c r="V315" s="7"/>
    </row>
    <row r="316" spans="6:22" x14ac:dyDescent="0.25">
      <c r="F316" s="7"/>
      <c r="G316" s="7"/>
      <c r="H316" s="7"/>
      <c r="I316" s="7"/>
      <c r="J316" s="7"/>
      <c r="K316" s="7"/>
      <c r="L316" s="7"/>
      <c r="M316" s="7"/>
      <c r="N316" s="7"/>
      <c r="O316" s="7"/>
      <c r="P316" s="8"/>
      <c r="Q316" s="8"/>
      <c r="R316" s="7"/>
      <c r="S316" s="8"/>
      <c r="T316" s="7"/>
      <c r="U316" s="8"/>
      <c r="V316" s="7"/>
    </row>
    <row r="317" spans="6:22" x14ac:dyDescent="0.25">
      <c r="F317" s="7"/>
      <c r="G317" s="7"/>
      <c r="H317" s="7"/>
      <c r="I317" s="7"/>
      <c r="J317" s="7"/>
      <c r="K317" s="7"/>
      <c r="L317" s="7"/>
      <c r="M317" s="7"/>
      <c r="N317" s="7"/>
      <c r="O317" s="7"/>
      <c r="P317" s="8"/>
      <c r="Q317" s="8"/>
      <c r="R317" s="7"/>
      <c r="S317" s="8"/>
      <c r="T317" s="7"/>
      <c r="U317" s="8"/>
      <c r="V317" s="7"/>
    </row>
    <row r="318" spans="6:22" x14ac:dyDescent="0.25">
      <c r="F318" s="7"/>
      <c r="G318" s="7"/>
      <c r="H318" s="7"/>
      <c r="I318" s="7"/>
      <c r="J318" s="7"/>
      <c r="K318" s="7"/>
      <c r="L318" s="7"/>
      <c r="M318" s="7"/>
      <c r="N318" s="7"/>
      <c r="O318" s="7"/>
      <c r="P318" s="8"/>
      <c r="Q318" s="8"/>
      <c r="R318" s="7"/>
      <c r="S318" s="8"/>
      <c r="T318" s="7"/>
      <c r="U318" s="8"/>
      <c r="V318" s="7"/>
    </row>
    <row r="319" spans="6:22" x14ac:dyDescent="0.25">
      <c r="F319" s="7"/>
      <c r="G319" s="7"/>
      <c r="H319" s="7"/>
      <c r="I319" s="7"/>
      <c r="J319" s="7"/>
      <c r="K319" s="7"/>
      <c r="L319" s="7"/>
      <c r="M319" s="7"/>
      <c r="N319" s="7"/>
      <c r="O319" s="7"/>
      <c r="P319" s="8"/>
      <c r="Q319" s="8"/>
      <c r="R319" s="7"/>
      <c r="S319" s="8"/>
      <c r="T319" s="7"/>
      <c r="U319" s="8"/>
      <c r="V319" s="7"/>
    </row>
    <row r="320" spans="6:22" x14ac:dyDescent="0.25">
      <c r="F320" s="7"/>
      <c r="G320" s="7"/>
      <c r="H320" s="7"/>
      <c r="I320" s="7"/>
      <c r="J320" s="7"/>
      <c r="K320" s="7"/>
      <c r="L320" s="7"/>
      <c r="M320" s="7"/>
      <c r="N320" s="7"/>
      <c r="O320" s="7"/>
      <c r="P320" s="8"/>
      <c r="Q320" s="8"/>
      <c r="R320" s="7"/>
      <c r="S320" s="8"/>
      <c r="T320" s="7"/>
      <c r="U320" s="8"/>
      <c r="V320" s="7"/>
    </row>
    <row r="321" spans="6:22" x14ac:dyDescent="0.25">
      <c r="F321" s="7"/>
      <c r="G321" s="7"/>
      <c r="H321" s="7"/>
      <c r="I321" s="7"/>
      <c r="J321" s="7"/>
      <c r="K321" s="7"/>
      <c r="L321" s="7"/>
      <c r="M321" s="7"/>
      <c r="N321" s="7"/>
      <c r="O321" s="7"/>
      <c r="P321" s="8"/>
      <c r="Q321" s="8"/>
      <c r="R321" s="7"/>
      <c r="S321" s="8"/>
      <c r="T321" s="7"/>
      <c r="U321" s="8"/>
      <c r="V321" s="7"/>
    </row>
    <row r="322" spans="6:22" x14ac:dyDescent="0.25">
      <c r="F322" s="7"/>
      <c r="G322" s="7"/>
      <c r="H322" s="7"/>
      <c r="I322" s="7"/>
      <c r="J322" s="7"/>
      <c r="K322" s="7"/>
      <c r="L322" s="7"/>
      <c r="M322" s="7"/>
      <c r="N322" s="7"/>
      <c r="O322" s="7"/>
      <c r="P322" s="8"/>
      <c r="Q322" s="8"/>
      <c r="R322" s="7"/>
      <c r="S322" s="8"/>
      <c r="T322" s="7"/>
      <c r="U322" s="8"/>
      <c r="V322" s="7"/>
    </row>
    <row r="323" spans="6:22" x14ac:dyDescent="0.25">
      <c r="F323" s="7"/>
      <c r="G323" s="7"/>
      <c r="H323" s="7"/>
      <c r="I323" s="7"/>
      <c r="J323" s="7"/>
      <c r="K323" s="7"/>
      <c r="L323" s="7"/>
      <c r="M323" s="7"/>
      <c r="N323" s="7"/>
      <c r="O323" s="7"/>
      <c r="P323" s="8"/>
      <c r="Q323" s="8"/>
      <c r="R323" s="7"/>
      <c r="S323" s="8"/>
      <c r="T323" s="7"/>
      <c r="U323" s="8"/>
      <c r="V323" s="7"/>
    </row>
    <row r="324" spans="6:22" x14ac:dyDescent="0.25">
      <c r="F324" s="7"/>
      <c r="G324" s="7"/>
      <c r="H324" s="7"/>
      <c r="I324" s="7"/>
      <c r="J324" s="7"/>
      <c r="K324" s="7"/>
      <c r="L324" s="7"/>
      <c r="M324" s="7"/>
      <c r="N324" s="7"/>
      <c r="O324" s="7"/>
      <c r="P324" s="8"/>
      <c r="Q324" s="8"/>
      <c r="R324" s="7"/>
      <c r="S324" s="8"/>
      <c r="T324" s="7"/>
      <c r="U324" s="8"/>
      <c r="V324" s="7"/>
    </row>
    <row r="325" spans="6:22" x14ac:dyDescent="0.25">
      <c r="F325" s="7"/>
      <c r="G325" s="7"/>
      <c r="H325" s="7"/>
      <c r="I325" s="7"/>
      <c r="J325" s="7"/>
      <c r="K325" s="7"/>
      <c r="L325" s="7"/>
      <c r="M325" s="7"/>
      <c r="N325" s="7"/>
      <c r="O325" s="7"/>
      <c r="P325" s="8"/>
      <c r="Q325" s="8"/>
      <c r="R325" s="7"/>
      <c r="S325" s="8"/>
      <c r="T325" s="7"/>
      <c r="U325" s="8"/>
      <c r="V325" s="7"/>
    </row>
    <row r="326" spans="6:22" x14ac:dyDescent="0.25">
      <c r="F326" s="7"/>
      <c r="G326" s="7"/>
      <c r="H326" s="7"/>
      <c r="I326" s="7"/>
      <c r="J326" s="7"/>
      <c r="K326" s="7"/>
      <c r="L326" s="7"/>
      <c r="M326" s="7"/>
      <c r="N326" s="7"/>
      <c r="O326" s="7"/>
      <c r="P326" s="8"/>
      <c r="Q326" s="8"/>
      <c r="R326" s="7"/>
      <c r="S326" s="8"/>
      <c r="T326" s="7"/>
      <c r="U326" s="8"/>
      <c r="V326" s="7"/>
    </row>
    <row r="327" spans="6:22" x14ac:dyDescent="0.25">
      <c r="F327" s="7"/>
      <c r="G327" s="7"/>
      <c r="H327" s="7"/>
      <c r="I327" s="7"/>
      <c r="J327" s="7"/>
      <c r="K327" s="7"/>
      <c r="L327" s="7"/>
      <c r="M327" s="7"/>
      <c r="N327" s="7"/>
      <c r="O327" s="7"/>
      <c r="P327" s="8"/>
      <c r="Q327" s="8"/>
      <c r="R327" s="7"/>
      <c r="S327" s="8"/>
      <c r="T327" s="7"/>
      <c r="U327" s="8"/>
      <c r="V327" s="7"/>
    </row>
    <row r="328" spans="6:22" x14ac:dyDescent="0.25">
      <c r="F328" s="7"/>
      <c r="G328" s="7"/>
      <c r="H328" s="7"/>
      <c r="I328" s="7"/>
      <c r="J328" s="7"/>
      <c r="K328" s="7"/>
      <c r="L328" s="7"/>
      <c r="M328" s="7"/>
      <c r="N328" s="7"/>
      <c r="O328" s="7"/>
      <c r="P328" s="8"/>
      <c r="Q328" s="8"/>
      <c r="R328" s="7"/>
      <c r="S328" s="8"/>
      <c r="T328" s="7"/>
      <c r="U328" s="8"/>
      <c r="V328" s="7"/>
    </row>
    <row r="329" spans="6:22" x14ac:dyDescent="0.25">
      <c r="F329" s="7"/>
      <c r="G329" s="7"/>
      <c r="H329" s="7"/>
      <c r="I329" s="7"/>
      <c r="J329" s="7"/>
      <c r="K329" s="7"/>
      <c r="L329" s="7"/>
      <c r="M329" s="7"/>
      <c r="N329" s="7"/>
      <c r="O329" s="7"/>
      <c r="P329" s="8"/>
      <c r="Q329" s="8"/>
      <c r="R329" s="7"/>
      <c r="S329" s="8"/>
      <c r="T329" s="7"/>
      <c r="U329" s="8"/>
      <c r="V329" s="7"/>
    </row>
    <row r="330" spans="6:22" x14ac:dyDescent="0.25">
      <c r="F330" s="7"/>
      <c r="G330" s="7"/>
      <c r="H330" s="7"/>
      <c r="I330" s="7"/>
      <c r="J330" s="7"/>
      <c r="K330" s="7"/>
      <c r="L330" s="7"/>
      <c r="M330" s="7"/>
      <c r="N330" s="7"/>
      <c r="O330" s="7"/>
      <c r="P330" s="8"/>
      <c r="Q330" s="8"/>
      <c r="R330" s="7"/>
      <c r="S330" s="8"/>
      <c r="T330" s="7"/>
      <c r="U330" s="8"/>
      <c r="V330" s="7"/>
    </row>
    <row r="331" spans="6:22" x14ac:dyDescent="0.25">
      <c r="F331" s="7"/>
      <c r="G331" s="7"/>
      <c r="H331" s="7"/>
      <c r="I331" s="7"/>
      <c r="J331" s="7"/>
      <c r="K331" s="7"/>
      <c r="L331" s="7"/>
      <c r="M331" s="7"/>
      <c r="N331" s="7"/>
      <c r="O331" s="7"/>
      <c r="P331" s="8"/>
      <c r="Q331" s="8"/>
      <c r="R331" s="7"/>
      <c r="S331" s="8"/>
      <c r="T331" s="7"/>
      <c r="U331" s="8"/>
      <c r="V331" s="7"/>
    </row>
    <row r="332" spans="6:22" x14ac:dyDescent="0.25">
      <c r="F332" s="7"/>
      <c r="G332" s="7"/>
      <c r="H332" s="7"/>
      <c r="I332" s="7"/>
      <c r="J332" s="7"/>
      <c r="K332" s="7"/>
      <c r="L332" s="7"/>
      <c r="M332" s="7"/>
      <c r="N332" s="7"/>
      <c r="O332" s="7"/>
      <c r="P332" s="8"/>
      <c r="Q332" s="8"/>
      <c r="R332" s="7"/>
      <c r="S332" s="8"/>
      <c r="T332" s="7"/>
      <c r="U332" s="8"/>
      <c r="V332" s="7"/>
    </row>
    <row r="333" spans="6:22" x14ac:dyDescent="0.25">
      <c r="F333" s="7"/>
      <c r="G333" s="7"/>
      <c r="H333" s="7"/>
      <c r="I333" s="7"/>
      <c r="J333" s="7"/>
      <c r="K333" s="7"/>
      <c r="L333" s="7"/>
      <c r="M333" s="7"/>
      <c r="N333" s="7"/>
      <c r="O333" s="7"/>
      <c r="P333" s="8"/>
      <c r="Q333" s="8"/>
      <c r="R333" s="7"/>
      <c r="S333" s="8"/>
      <c r="T333" s="7"/>
      <c r="U333" s="8"/>
      <c r="V333" s="7"/>
    </row>
    <row r="334" spans="6:22" x14ac:dyDescent="0.25">
      <c r="F334" s="7"/>
      <c r="G334" s="7"/>
      <c r="H334" s="7"/>
      <c r="I334" s="7"/>
      <c r="J334" s="7"/>
      <c r="K334" s="7"/>
      <c r="L334" s="7"/>
      <c r="M334" s="7"/>
      <c r="N334" s="7"/>
      <c r="O334" s="7"/>
      <c r="P334" s="8"/>
      <c r="Q334" s="8"/>
      <c r="R334" s="7"/>
      <c r="S334" s="8"/>
      <c r="T334" s="7"/>
      <c r="U334" s="8"/>
      <c r="V334" s="7"/>
    </row>
    <row r="335" spans="6:22" x14ac:dyDescent="0.25">
      <c r="F335" s="7"/>
      <c r="G335" s="7"/>
      <c r="H335" s="7"/>
      <c r="I335" s="7"/>
      <c r="J335" s="7"/>
      <c r="K335" s="7"/>
      <c r="L335" s="7"/>
      <c r="M335" s="7"/>
      <c r="N335" s="7"/>
      <c r="O335" s="7"/>
      <c r="P335" s="8"/>
      <c r="Q335" s="8"/>
      <c r="R335" s="7"/>
      <c r="S335" s="8"/>
      <c r="T335" s="7"/>
      <c r="U335" s="8"/>
      <c r="V335" s="7"/>
    </row>
    <row r="336" spans="6:22" x14ac:dyDescent="0.25">
      <c r="F336" s="7"/>
      <c r="G336" s="7"/>
      <c r="H336" s="7"/>
      <c r="I336" s="7"/>
      <c r="J336" s="7"/>
      <c r="K336" s="7"/>
      <c r="L336" s="7"/>
      <c r="M336" s="7"/>
      <c r="N336" s="7"/>
      <c r="O336" s="7"/>
      <c r="P336" s="8"/>
      <c r="Q336" s="8"/>
      <c r="R336" s="7"/>
      <c r="S336" s="8"/>
      <c r="T336" s="7"/>
      <c r="U336" s="8"/>
      <c r="V336" s="7"/>
    </row>
    <row r="337" spans="6:22" x14ac:dyDescent="0.25">
      <c r="F337" s="7"/>
      <c r="G337" s="7"/>
      <c r="H337" s="7"/>
      <c r="I337" s="7"/>
      <c r="J337" s="7"/>
      <c r="K337" s="7"/>
      <c r="L337" s="7"/>
      <c r="M337" s="7"/>
      <c r="N337" s="7"/>
      <c r="O337" s="7"/>
      <c r="P337" s="8"/>
      <c r="Q337" s="8"/>
      <c r="R337" s="7"/>
      <c r="S337" s="8"/>
      <c r="T337" s="7"/>
      <c r="U337" s="8"/>
      <c r="V337" s="7"/>
    </row>
    <row r="338" spans="6:22" x14ac:dyDescent="0.25">
      <c r="F338" s="7"/>
      <c r="G338" s="7"/>
      <c r="H338" s="7"/>
      <c r="I338" s="7"/>
      <c r="J338" s="7"/>
      <c r="K338" s="7"/>
      <c r="L338" s="7"/>
      <c r="M338" s="7"/>
      <c r="N338" s="7"/>
      <c r="O338" s="7"/>
      <c r="P338" s="8"/>
      <c r="Q338" s="8"/>
      <c r="R338" s="7"/>
      <c r="S338" s="8"/>
      <c r="T338" s="7"/>
      <c r="U338" s="8"/>
      <c r="V338" s="7"/>
    </row>
    <row r="339" spans="6:22" x14ac:dyDescent="0.25">
      <c r="F339" s="7"/>
      <c r="G339" s="7"/>
      <c r="H339" s="7"/>
      <c r="I339" s="7"/>
      <c r="J339" s="7"/>
      <c r="K339" s="7"/>
      <c r="L339" s="7"/>
      <c r="M339" s="7"/>
      <c r="N339" s="7"/>
      <c r="O339" s="7"/>
      <c r="P339" s="8"/>
      <c r="Q339" s="8"/>
      <c r="R339" s="7"/>
      <c r="S339" s="8"/>
      <c r="T339" s="7"/>
      <c r="U339" s="8"/>
      <c r="V339" s="7"/>
    </row>
    <row r="340" spans="6:22" x14ac:dyDescent="0.25">
      <c r="F340" s="7"/>
      <c r="G340" s="7"/>
      <c r="H340" s="7"/>
      <c r="I340" s="7"/>
      <c r="J340" s="7"/>
      <c r="K340" s="7"/>
      <c r="L340" s="7"/>
      <c r="M340" s="7"/>
      <c r="N340" s="7"/>
      <c r="O340" s="7"/>
      <c r="P340" s="8"/>
      <c r="Q340" s="8"/>
      <c r="R340" s="7"/>
      <c r="S340" s="8"/>
      <c r="T340" s="7"/>
      <c r="U340" s="8"/>
      <c r="V340" s="7"/>
    </row>
    <row r="341" spans="6:22" x14ac:dyDescent="0.25">
      <c r="F341" s="7"/>
      <c r="G341" s="7"/>
      <c r="H341" s="7"/>
      <c r="I341" s="7"/>
      <c r="J341" s="7"/>
      <c r="K341" s="7"/>
      <c r="L341" s="7"/>
      <c r="M341" s="7"/>
      <c r="N341" s="7"/>
      <c r="O341" s="7"/>
      <c r="P341" s="8"/>
      <c r="Q341" s="8"/>
      <c r="R341" s="7"/>
      <c r="S341" s="8"/>
      <c r="T341" s="7"/>
      <c r="U341" s="8"/>
      <c r="V341" s="7"/>
    </row>
    <row r="342" spans="6:22" x14ac:dyDescent="0.25">
      <c r="F342" s="7"/>
      <c r="G342" s="7"/>
      <c r="H342" s="7"/>
      <c r="I342" s="7"/>
      <c r="J342" s="7"/>
      <c r="K342" s="7"/>
      <c r="L342" s="7"/>
      <c r="M342" s="7"/>
      <c r="N342" s="7"/>
      <c r="O342" s="7"/>
      <c r="P342" s="8"/>
      <c r="Q342" s="8"/>
      <c r="R342" s="7"/>
      <c r="S342" s="8"/>
      <c r="T342" s="7"/>
      <c r="U342" s="8"/>
      <c r="V342" s="7"/>
    </row>
    <row r="343" spans="6:22" x14ac:dyDescent="0.25">
      <c r="F343" s="7"/>
      <c r="G343" s="7"/>
      <c r="H343" s="7"/>
      <c r="I343" s="7"/>
      <c r="J343" s="7"/>
      <c r="K343" s="7"/>
      <c r="L343" s="7"/>
      <c r="M343" s="7"/>
      <c r="N343" s="7"/>
      <c r="O343" s="7"/>
      <c r="P343" s="8"/>
      <c r="Q343" s="8"/>
      <c r="R343" s="7"/>
      <c r="S343" s="8"/>
      <c r="T343" s="7"/>
      <c r="U343" s="8"/>
      <c r="V343" s="7"/>
    </row>
    <row r="344" spans="6:22" x14ac:dyDescent="0.25">
      <c r="F344" s="7"/>
      <c r="G344" s="7"/>
      <c r="H344" s="7"/>
      <c r="I344" s="7"/>
      <c r="J344" s="7"/>
      <c r="K344" s="7"/>
      <c r="L344" s="7"/>
      <c r="M344" s="7"/>
      <c r="N344" s="7"/>
      <c r="O344" s="7"/>
      <c r="P344" s="8"/>
      <c r="Q344" s="8"/>
      <c r="R344" s="7"/>
      <c r="S344" s="8"/>
      <c r="T344" s="7"/>
      <c r="U344" s="8"/>
      <c r="V344" s="7"/>
    </row>
    <row r="345" spans="6:22" x14ac:dyDescent="0.25">
      <c r="F345" s="7"/>
      <c r="G345" s="7"/>
      <c r="H345" s="7"/>
      <c r="I345" s="7"/>
      <c r="J345" s="7"/>
      <c r="K345" s="7"/>
      <c r="L345" s="7"/>
      <c r="M345" s="7"/>
      <c r="N345" s="7"/>
      <c r="O345" s="7"/>
      <c r="P345" s="8"/>
      <c r="Q345" s="8"/>
      <c r="R345" s="7"/>
      <c r="S345" s="8"/>
      <c r="T345" s="7"/>
      <c r="U345" s="8"/>
      <c r="V345" s="7"/>
    </row>
    <row r="346" spans="6:22" x14ac:dyDescent="0.25">
      <c r="F346" s="7"/>
      <c r="G346" s="7"/>
      <c r="H346" s="7"/>
      <c r="I346" s="7"/>
      <c r="J346" s="7"/>
      <c r="K346" s="7"/>
      <c r="L346" s="7"/>
      <c r="M346" s="7"/>
      <c r="N346" s="7"/>
      <c r="O346" s="7"/>
      <c r="P346" s="8"/>
      <c r="Q346" s="8"/>
      <c r="R346" s="7"/>
      <c r="S346" s="8"/>
      <c r="T346" s="7"/>
      <c r="U346" s="8"/>
      <c r="V346" s="7"/>
    </row>
    <row r="347" spans="6:22" x14ac:dyDescent="0.25">
      <c r="F347" s="7"/>
      <c r="G347" s="7"/>
      <c r="H347" s="7"/>
      <c r="I347" s="7"/>
      <c r="J347" s="7"/>
      <c r="K347" s="7"/>
      <c r="L347" s="7"/>
      <c r="M347" s="7"/>
      <c r="N347" s="7"/>
      <c r="O347" s="7"/>
      <c r="P347" s="8"/>
      <c r="Q347" s="8"/>
      <c r="R347" s="7"/>
      <c r="S347" s="8"/>
      <c r="T347" s="7"/>
      <c r="U347" s="8"/>
      <c r="V347" s="7"/>
    </row>
    <row r="348" spans="6:22" x14ac:dyDescent="0.25">
      <c r="F348" s="7"/>
      <c r="G348" s="7"/>
      <c r="H348" s="7"/>
      <c r="I348" s="7"/>
      <c r="J348" s="7"/>
      <c r="K348" s="7"/>
      <c r="L348" s="7"/>
      <c r="M348" s="7"/>
      <c r="N348" s="7"/>
      <c r="O348" s="7"/>
      <c r="P348" s="8"/>
      <c r="Q348" s="8"/>
      <c r="R348" s="7"/>
      <c r="S348" s="8"/>
      <c r="T348" s="7"/>
      <c r="U348" s="8"/>
      <c r="V348" s="7"/>
    </row>
    <row r="349" spans="6:22" x14ac:dyDescent="0.25">
      <c r="F349" s="7"/>
      <c r="G349" s="7"/>
      <c r="H349" s="7"/>
      <c r="I349" s="7"/>
      <c r="J349" s="7"/>
      <c r="K349" s="7"/>
      <c r="L349" s="7"/>
      <c r="M349" s="7"/>
      <c r="N349" s="7"/>
      <c r="O349" s="7"/>
      <c r="P349" s="8"/>
      <c r="Q349" s="8"/>
      <c r="R349" s="7"/>
      <c r="S349" s="8"/>
      <c r="T349" s="7"/>
      <c r="U349" s="8"/>
      <c r="V349" s="7"/>
    </row>
    <row r="350" spans="6:22" x14ac:dyDescent="0.25">
      <c r="F350" s="7"/>
      <c r="G350" s="7"/>
      <c r="H350" s="7"/>
      <c r="I350" s="7"/>
      <c r="J350" s="7"/>
      <c r="K350" s="7"/>
      <c r="L350" s="7"/>
      <c r="M350" s="7"/>
      <c r="N350" s="7"/>
      <c r="O350" s="7"/>
      <c r="P350" s="8"/>
      <c r="Q350" s="8"/>
      <c r="R350" s="7"/>
      <c r="S350" s="8"/>
      <c r="T350" s="7"/>
      <c r="U350" s="8"/>
      <c r="V350" s="7"/>
    </row>
    <row r="351" spans="6:22" x14ac:dyDescent="0.25">
      <c r="F351" s="7"/>
      <c r="G351" s="7"/>
      <c r="H351" s="7"/>
      <c r="I351" s="7"/>
      <c r="J351" s="7"/>
      <c r="K351" s="7"/>
      <c r="L351" s="7"/>
      <c r="M351" s="7"/>
      <c r="N351" s="7"/>
      <c r="O351" s="7"/>
      <c r="P351" s="8"/>
      <c r="Q351" s="8"/>
      <c r="R351" s="7"/>
      <c r="S351" s="8"/>
      <c r="T351" s="7"/>
      <c r="U351" s="8"/>
      <c r="V351" s="7"/>
    </row>
    <row r="352" spans="6:22" x14ac:dyDescent="0.25">
      <c r="F352" s="7"/>
      <c r="G352" s="7"/>
      <c r="H352" s="7"/>
      <c r="I352" s="7"/>
      <c r="J352" s="7"/>
      <c r="K352" s="7"/>
      <c r="L352" s="7"/>
      <c r="M352" s="7"/>
      <c r="N352" s="7"/>
      <c r="O352" s="7"/>
      <c r="P352" s="8"/>
      <c r="Q352" s="8"/>
      <c r="R352" s="7"/>
      <c r="S352" s="8"/>
      <c r="T352" s="7"/>
      <c r="U352" s="8"/>
      <c r="V352" s="7"/>
    </row>
    <row r="353" spans="6:22" x14ac:dyDescent="0.25">
      <c r="F353" s="7"/>
      <c r="G353" s="7"/>
      <c r="H353" s="7"/>
      <c r="I353" s="7"/>
      <c r="J353" s="7"/>
      <c r="K353" s="7"/>
      <c r="L353" s="7"/>
      <c r="M353" s="7"/>
      <c r="N353" s="7"/>
      <c r="O353" s="7"/>
      <c r="P353" s="8"/>
      <c r="Q353" s="8"/>
      <c r="R353" s="7"/>
      <c r="S353" s="8"/>
      <c r="T353" s="7"/>
      <c r="U353" s="8"/>
      <c r="V353" s="7"/>
    </row>
    <row r="354" spans="6:22" x14ac:dyDescent="0.25">
      <c r="F354" s="7"/>
      <c r="G354" s="7"/>
      <c r="H354" s="7"/>
      <c r="I354" s="7"/>
      <c r="J354" s="7"/>
      <c r="K354" s="7"/>
      <c r="L354" s="7"/>
      <c r="M354" s="7"/>
      <c r="N354" s="7"/>
      <c r="O354" s="7"/>
      <c r="P354" s="8"/>
      <c r="Q354" s="8"/>
      <c r="R354" s="7"/>
      <c r="S354" s="8"/>
      <c r="T354" s="7"/>
      <c r="U354" s="8"/>
      <c r="V354" s="7"/>
    </row>
    <row r="355" spans="6:22" x14ac:dyDescent="0.25">
      <c r="F355" s="7"/>
      <c r="G355" s="7"/>
      <c r="H355" s="7"/>
      <c r="I355" s="7"/>
      <c r="J355" s="7"/>
      <c r="K355" s="7"/>
      <c r="L355" s="7"/>
      <c r="M355" s="7"/>
      <c r="N355" s="7"/>
      <c r="O355" s="7"/>
      <c r="P355" s="8"/>
      <c r="Q355" s="8"/>
      <c r="R355" s="7"/>
      <c r="S355" s="8"/>
      <c r="T355" s="7"/>
      <c r="U355" s="8"/>
      <c r="V355" s="7"/>
    </row>
    <row r="356" spans="6:22" x14ac:dyDescent="0.25">
      <c r="F356" s="7"/>
      <c r="G356" s="7"/>
      <c r="H356" s="7"/>
      <c r="I356" s="7"/>
      <c r="J356" s="7"/>
      <c r="K356" s="7"/>
      <c r="L356" s="7"/>
      <c r="M356" s="7"/>
      <c r="N356" s="7"/>
      <c r="O356" s="7"/>
      <c r="P356" s="8"/>
      <c r="Q356" s="8"/>
      <c r="R356" s="7"/>
      <c r="S356" s="8"/>
      <c r="T356" s="7"/>
      <c r="U356" s="8"/>
      <c r="V356" s="7"/>
    </row>
    <row r="357" spans="6:22" x14ac:dyDescent="0.25">
      <c r="F357" s="7"/>
      <c r="G357" s="7"/>
      <c r="H357" s="7"/>
      <c r="I357" s="7"/>
      <c r="J357" s="7"/>
      <c r="K357" s="7"/>
      <c r="L357" s="7"/>
      <c r="M357" s="7"/>
      <c r="N357" s="7"/>
      <c r="O357" s="7"/>
      <c r="P357" s="8"/>
      <c r="Q357" s="8"/>
      <c r="R357" s="7"/>
      <c r="S357" s="8"/>
      <c r="T357" s="7"/>
      <c r="U357" s="8"/>
      <c r="V357" s="7"/>
    </row>
    <row r="358" spans="6:22" x14ac:dyDescent="0.25">
      <c r="F358" s="7"/>
      <c r="G358" s="7"/>
      <c r="H358" s="7"/>
      <c r="I358" s="7"/>
      <c r="J358" s="7"/>
      <c r="K358" s="7"/>
      <c r="L358" s="7"/>
      <c r="M358" s="7"/>
      <c r="N358" s="7"/>
      <c r="O358" s="7"/>
      <c r="P358" s="8"/>
      <c r="Q358" s="8"/>
      <c r="R358" s="7"/>
      <c r="S358" s="8"/>
      <c r="T358" s="7"/>
      <c r="U358" s="8"/>
      <c r="V358" s="7"/>
    </row>
    <row r="359" spans="6:22" x14ac:dyDescent="0.25">
      <c r="F359" s="7"/>
      <c r="G359" s="7"/>
      <c r="H359" s="7"/>
      <c r="I359" s="7"/>
      <c r="J359" s="7"/>
      <c r="K359" s="7"/>
      <c r="L359" s="7"/>
      <c r="M359" s="7"/>
      <c r="N359" s="7"/>
      <c r="O359" s="7"/>
      <c r="P359" s="8"/>
      <c r="Q359" s="8"/>
      <c r="R359" s="7"/>
      <c r="S359" s="8"/>
      <c r="T359" s="7"/>
      <c r="U359" s="8"/>
      <c r="V359" s="7"/>
    </row>
    <row r="360" spans="6:22" x14ac:dyDescent="0.25">
      <c r="F360" s="7"/>
      <c r="G360" s="7"/>
      <c r="H360" s="7"/>
      <c r="I360" s="7"/>
      <c r="J360" s="7"/>
      <c r="K360" s="7"/>
      <c r="L360" s="7"/>
      <c r="M360" s="7"/>
      <c r="N360" s="7"/>
      <c r="O360" s="7"/>
      <c r="P360" s="8"/>
      <c r="Q360" s="8"/>
      <c r="R360" s="7"/>
      <c r="S360" s="8"/>
      <c r="T360" s="7"/>
      <c r="U360" s="8"/>
      <c r="V360" s="7"/>
    </row>
    <row r="361" spans="6:22" x14ac:dyDescent="0.25">
      <c r="F361" s="7"/>
      <c r="G361" s="7"/>
      <c r="H361" s="7"/>
      <c r="I361" s="7"/>
      <c r="J361" s="7"/>
      <c r="K361" s="7"/>
      <c r="L361" s="7"/>
      <c r="M361" s="7"/>
      <c r="N361" s="7"/>
      <c r="O361" s="7"/>
      <c r="P361" s="8"/>
      <c r="Q361" s="8"/>
      <c r="R361" s="7"/>
      <c r="S361" s="8"/>
      <c r="T361" s="7"/>
      <c r="U361" s="8"/>
      <c r="V361" s="7"/>
    </row>
    <row r="362" spans="6:22" x14ac:dyDescent="0.25">
      <c r="F362" s="7"/>
      <c r="G362" s="7"/>
      <c r="H362" s="7"/>
      <c r="I362" s="7"/>
      <c r="J362" s="7"/>
      <c r="K362" s="7"/>
      <c r="L362" s="7"/>
      <c r="M362" s="7"/>
      <c r="N362" s="7"/>
      <c r="O362" s="7"/>
      <c r="P362" s="8"/>
      <c r="Q362" s="8"/>
      <c r="R362" s="7"/>
      <c r="S362" s="8"/>
      <c r="T362" s="7"/>
      <c r="U362" s="8"/>
      <c r="V362" s="7"/>
    </row>
    <row r="363" spans="6:22" x14ac:dyDescent="0.25">
      <c r="F363" s="7"/>
      <c r="G363" s="7"/>
      <c r="H363" s="7"/>
      <c r="I363" s="7"/>
      <c r="J363" s="7"/>
      <c r="K363" s="7"/>
      <c r="L363" s="7"/>
      <c r="M363" s="7"/>
      <c r="N363" s="7"/>
      <c r="O363" s="7"/>
      <c r="P363" s="8"/>
      <c r="Q363" s="8"/>
      <c r="R363" s="7"/>
      <c r="S363" s="8"/>
      <c r="T363" s="7"/>
      <c r="U363" s="8"/>
      <c r="V363" s="7"/>
    </row>
    <row r="364" spans="6:22" x14ac:dyDescent="0.25">
      <c r="F364" s="7"/>
      <c r="G364" s="7"/>
      <c r="H364" s="7"/>
      <c r="I364" s="7"/>
      <c r="J364" s="7"/>
      <c r="K364" s="7"/>
      <c r="L364" s="7"/>
      <c r="M364" s="7"/>
      <c r="N364" s="7"/>
      <c r="O364" s="7"/>
      <c r="P364" s="8"/>
      <c r="Q364" s="8"/>
      <c r="R364" s="7"/>
      <c r="S364" s="8"/>
      <c r="T364" s="7"/>
      <c r="U364" s="8"/>
      <c r="V364" s="7"/>
    </row>
    <row r="365" spans="6:22" x14ac:dyDescent="0.25">
      <c r="F365" s="7"/>
      <c r="G365" s="7"/>
      <c r="H365" s="7"/>
      <c r="I365" s="7"/>
      <c r="J365" s="7"/>
      <c r="K365" s="7"/>
      <c r="L365" s="7"/>
      <c r="M365" s="7"/>
      <c r="N365" s="7"/>
      <c r="O365" s="7"/>
      <c r="P365" s="8"/>
      <c r="Q365" s="8"/>
      <c r="R365" s="7"/>
      <c r="S365" s="8"/>
      <c r="T365" s="7"/>
      <c r="U365" s="8"/>
      <c r="V365" s="7"/>
    </row>
    <row r="366" spans="6:22" x14ac:dyDescent="0.25">
      <c r="F366" s="7"/>
      <c r="G366" s="7"/>
      <c r="H366" s="7"/>
      <c r="I366" s="7"/>
      <c r="J366" s="7"/>
      <c r="K366" s="7"/>
      <c r="L366" s="7"/>
      <c r="M366" s="7"/>
      <c r="N366" s="7"/>
      <c r="O366" s="7"/>
      <c r="P366" s="8"/>
      <c r="Q366" s="8"/>
      <c r="R366" s="7"/>
      <c r="S366" s="8"/>
      <c r="T366" s="7"/>
      <c r="U366" s="8"/>
      <c r="V366" s="7"/>
    </row>
    <row r="367" spans="6:22" x14ac:dyDescent="0.25">
      <c r="F367" s="7"/>
      <c r="G367" s="7"/>
      <c r="H367" s="7"/>
      <c r="I367" s="7"/>
      <c r="J367" s="7"/>
      <c r="K367" s="7"/>
      <c r="L367" s="7"/>
      <c r="M367" s="7"/>
      <c r="N367" s="7"/>
      <c r="O367" s="7"/>
      <c r="P367" s="8"/>
      <c r="Q367" s="8"/>
      <c r="R367" s="7"/>
      <c r="S367" s="8"/>
      <c r="T367" s="7"/>
      <c r="U367" s="8"/>
      <c r="V367" s="7"/>
    </row>
    <row r="368" spans="6:22" x14ac:dyDescent="0.25">
      <c r="F368" s="7"/>
      <c r="G368" s="7"/>
      <c r="H368" s="7"/>
      <c r="I368" s="7"/>
      <c r="J368" s="7"/>
      <c r="K368" s="7"/>
      <c r="L368" s="7"/>
      <c r="M368" s="7"/>
      <c r="N368" s="7"/>
      <c r="O368" s="7"/>
      <c r="P368" s="8"/>
      <c r="Q368" s="8"/>
      <c r="R368" s="7"/>
      <c r="S368" s="8"/>
      <c r="T368" s="7"/>
      <c r="U368" s="8"/>
      <c r="V368" s="7"/>
    </row>
    <row r="369" spans="6:22" x14ac:dyDescent="0.25">
      <c r="F369" s="7"/>
      <c r="G369" s="7"/>
      <c r="H369" s="7"/>
      <c r="I369" s="7"/>
      <c r="J369" s="7"/>
      <c r="K369" s="7"/>
      <c r="L369" s="7"/>
      <c r="M369" s="7"/>
      <c r="N369" s="7"/>
      <c r="O369" s="7"/>
      <c r="P369" s="8"/>
      <c r="Q369" s="8"/>
      <c r="R369" s="7"/>
      <c r="S369" s="8"/>
      <c r="T369" s="7"/>
      <c r="U369" s="8"/>
      <c r="V369" s="7"/>
    </row>
    <row r="370" spans="6:22" x14ac:dyDescent="0.25">
      <c r="F370" s="7"/>
      <c r="G370" s="7"/>
      <c r="H370" s="7"/>
      <c r="I370" s="7"/>
      <c r="J370" s="7"/>
      <c r="K370" s="7"/>
      <c r="L370" s="7"/>
      <c r="M370" s="7"/>
      <c r="N370" s="7"/>
      <c r="O370" s="7"/>
      <c r="P370" s="8"/>
      <c r="Q370" s="8"/>
      <c r="R370" s="7"/>
      <c r="S370" s="8"/>
      <c r="T370" s="7"/>
      <c r="U370" s="8"/>
      <c r="V370" s="7"/>
    </row>
    <row r="371" spans="6:22" x14ac:dyDescent="0.25">
      <c r="F371" s="7"/>
      <c r="G371" s="7"/>
      <c r="H371" s="7"/>
      <c r="I371" s="7"/>
      <c r="J371" s="7"/>
      <c r="K371" s="7"/>
      <c r="L371" s="7"/>
      <c r="M371" s="7"/>
      <c r="N371" s="7"/>
      <c r="O371" s="7"/>
      <c r="P371" s="8"/>
      <c r="Q371" s="8"/>
      <c r="R371" s="7"/>
      <c r="S371" s="8"/>
      <c r="T371" s="7"/>
      <c r="U371" s="8"/>
      <c r="V371" s="7"/>
    </row>
    <row r="372" spans="6:22" x14ac:dyDescent="0.25">
      <c r="F372" s="7"/>
      <c r="G372" s="7"/>
      <c r="H372" s="7"/>
      <c r="I372" s="7"/>
      <c r="J372" s="7"/>
      <c r="K372" s="7"/>
      <c r="L372" s="7"/>
      <c r="M372" s="7"/>
      <c r="N372" s="7"/>
      <c r="O372" s="7"/>
      <c r="P372" s="8"/>
      <c r="Q372" s="8"/>
      <c r="R372" s="7"/>
      <c r="S372" s="8"/>
      <c r="T372" s="7"/>
      <c r="U372" s="8"/>
      <c r="V372" s="7"/>
    </row>
    <row r="373" spans="6:22" x14ac:dyDescent="0.25">
      <c r="F373" s="7"/>
      <c r="G373" s="7"/>
      <c r="H373" s="7"/>
      <c r="I373" s="7"/>
      <c r="J373" s="7"/>
      <c r="K373" s="7"/>
      <c r="L373" s="7"/>
      <c r="M373" s="7"/>
      <c r="N373" s="7"/>
      <c r="O373" s="7"/>
      <c r="P373" s="8"/>
      <c r="Q373" s="8"/>
      <c r="R373" s="7"/>
      <c r="S373" s="8"/>
      <c r="T373" s="7"/>
      <c r="U373" s="8"/>
      <c r="V373" s="7"/>
    </row>
    <row r="374" spans="6:22" x14ac:dyDescent="0.25">
      <c r="F374" s="7"/>
      <c r="G374" s="7"/>
      <c r="H374" s="7"/>
      <c r="I374" s="7"/>
      <c r="J374" s="7"/>
      <c r="K374" s="7"/>
      <c r="L374" s="7"/>
      <c r="M374" s="7"/>
      <c r="N374" s="7"/>
      <c r="O374" s="7"/>
      <c r="P374" s="8"/>
      <c r="Q374" s="8"/>
      <c r="R374" s="7"/>
      <c r="S374" s="8"/>
      <c r="T374" s="7"/>
      <c r="U374" s="8"/>
      <c r="V374" s="7"/>
    </row>
    <row r="375" spans="6:22" x14ac:dyDescent="0.25">
      <c r="F375" s="7"/>
      <c r="G375" s="7"/>
      <c r="H375" s="7"/>
      <c r="I375" s="7"/>
      <c r="J375" s="7"/>
      <c r="K375" s="7"/>
      <c r="L375" s="7"/>
      <c r="M375" s="7"/>
      <c r="N375" s="7"/>
      <c r="O375" s="7"/>
      <c r="P375" s="8"/>
      <c r="Q375" s="8"/>
      <c r="R375" s="7"/>
      <c r="S375" s="8"/>
      <c r="T375" s="7"/>
      <c r="U375" s="8"/>
      <c r="V375" s="7"/>
    </row>
    <row r="376" spans="6:22" x14ac:dyDescent="0.25">
      <c r="F376" s="7"/>
      <c r="G376" s="7"/>
      <c r="H376" s="7"/>
      <c r="I376" s="7"/>
      <c r="J376" s="7"/>
      <c r="K376" s="7"/>
      <c r="L376" s="7"/>
      <c r="M376" s="7"/>
      <c r="N376" s="7"/>
      <c r="O376" s="7"/>
      <c r="P376" s="8"/>
      <c r="Q376" s="8"/>
      <c r="R376" s="7"/>
      <c r="S376" s="8"/>
      <c r="T376" s="7"/>
      <c r="U376" s="8"/>
      <c r="V376" s="7"/>
    </row>
    <row r="377" spans="6:22" x14ac:dyDescent="0.25">
      <c r="F377" s="7"/>
      <c r="G377" s="7"/>
      <c r="H377" s="7"/>
      <c r="I377" s="7"/>
      <c r="J377" s="7"/>
      <c r="K377" s="7"/>
      <c r="L377" s="7"/>
      <c r="M377" s="7"/>
      <c r="N377" s="7"/>
      <c r="O377" s="7"/>
      <c r="P377" s="8"/>
      <c r="Q377" s="8"/>
      <c r="R377" s="7"/>
      <c r="S377" s="8"/>
      <c r="T377" s="7"/>
      <c r="U377" s="8"/>
      <c r="V377" s="7"/>
    </row>
    <row r="378" spans="6:22" x14ac:dyDescent="0.25">
      <c r="F378" s="7"/>
      <c r="G378" s="7"/>
      <c r="H378" s="7"/>
      <c r="I378" s="7"/>
      <c r="J378" s="7"/>
      <c r="K378" s="7"/>
      <c r="L378" s="7"/>
      <c r="M378" s="7"/>
      <c r="N378" s="7"/>
      <c r="O378" s="7"/>
      <c r="P378" s="8"/>
      <c r="Q378" s="8"/>
      <c r="R378" s="7"/>
      <c r="S378" s="8"/>
      <c r="T378" s="7"/>
      <c r="U378" s="8"/>
      <c r="V378" s="7"/>
    </row>
    <row r="379" spans="6:22" x14ac:dyDescent="0.25">
      <c r="F379" s="7"/>
      <c r="G379" s="7"/>
      <c r="H379" s="7"/>
      <c r="I379" s="7"/>
      <c r="J379" s="7"/>
      <c r="K379" s="7"/>
      <c r="L379" s="7"/>
      <c r="M379" s="7"/>
      <c r="N379" s="7"/>
      <c r="O379" s="7"/>
      <c r="P379" s="8"/>
      <c r="Q379" s="8"/>
      <c r="R379" s="7"/>
      <c r="S379" s="8"/>
      <c r="T379" s="7"/>
      <c r="U379" s="8"/>
      <c r="V379" s="7"/>
    </row>
    <row r="380" spans="6:22" x14ac:dyDescent="0.25">
      <c r="F380" s="7"/>
      <c r="G380" s="7"/>
      <c r="H380" s="7"/>
      <c r="I380" s="7"/>
      <c r="J380" s="7"/>
      <c r="K380" s="7"/>
      <c r="L380" s="7"/>
      <c r="M380" s="7"/>
      <c r="N380" s="7"/>
      <c r="O380" s="7"/>
      <c r="P380" s="8"/>
      <c r="Q380" s="8"/>
      <c r="R380" s="7"/>
      <c r="S380" s="8"/>
      <c r="T380" s="7"/>
      <c r="U380" s="8"/>
      <c r="V380" s="7"/>
    </row>
    <row r="381" spans="6:22" x14ac:dyDescent="0.25">
      <c r="F381" s="7"/>
      <c r="G381" s="7"/>
      <c r="H381" s="7"/>
      <c r="I381" s="7"/>
      <c r="J381" s="7"/>
      <c r="K381" s="7"/>
      <c r="L381" s="7"/>
      <c r="M381" s="7"/>
      <c r="N381" s="7"/>
      <c r="O381" s="7"/>
      <c r="P381" s="8"/>
      <c r="Q381" s="8"/>
      <c r="R381" s="7"/>
      <c r="S381" s="8"/>
      <c r="T381" s="7"/>
      <c r="U381" s="8"/>
      <c r="V381" s="7"/>
    </row>
    <row r="382" spans="6:22" x14ac:dyDescent="0.25">
      <c r="F382" s="7"/>
      <c r="G382" s="7"/>
      <c r="H382" s="7"/>
      <c r="I382" s="7"/>
      <c r="J382" s="7"/>
      <c r="K382" s="7"/>
      <c r="L382" s="7"/>
      <c r="M382" s="7"/>
      <c r="N382" s="7"/>
      <c r="O382" s="7"/>
      <c r="P382" s="8"/>
      <c r="Q382" s="8"/>
      <c r="R382" s="7"/>
      <c r="S382" s="8"/>
      <c r="T382" s="7"/>
      <c r="U382" s="8"/>
      <c r="V382" s="7"/>
    </row>
    <row r="383" spans="6:22" x14ac:dyDescent="0.25">
      <c r="F383" s="7"/>
      <c r="G383" s="7"/>
      <c r="H383" s="7"/>
      <c r="I383" s="7"/>
      <c r="J383" s="7"/>
      <c r="K383" s="7"/>
      <c r="L383" s="7"/>
      <c r="M383" s="7"/>
      <c r="N383" s="7"/>
      <c r="O383" s="7"/>
      <c r="P383" s="8"/>
      <c r="Q383" s="8"/>
      <c r="R383" s="7"/>
      <c r="S383" s="8"/>
      <c r="T383" s="7"/>
      <c r="U383" s="8"/>
      <c r="V383" s="7"/>
    </row>
    <row r="384" spans="6:22" x14ac:dyDescent="0.25">
      <c r="F384" s="7"/>
      <c r="G384" s="7"/>
      <c r="H384" s="7"/>
      <c r="I384" s="7"/>
      <c r="J384" s="7"/>
      <c r="K384" s="7"/>
      <c r="L384" s="7"/>
      <c r="M384" s="7"/>
      <c r="N384" s="7"/>
      <c r="O384" s="7"/>
      <c r="P384" s="8"/>
      <c r="Q384" s="8"/>
      <c r="R384" s="7"/>
      <c r="S384" s="8"/>
      <c r="T384" s="7"/>
      <c r="U384" s="8"/>
      <c r="V384" s="7"/>
    </row>
    <row r="385" spans="6:22" x14ac:dyDescent="0.25">
      <c r="F385" s="7"/>
      <c r="G385" s="7"/>
      <c r="H385" s="7"/>
      <c r="I385" s="7"/>
      <c r="J385" s="7"/>
      <c r="K385" s="7"/>
      <c r="L385" s="7"/>
      <c r="M385" s="7"/>
      <c r="N385" s="7"/>
      <c r="O385" s="7"/>
      <c r="P385" s="8"/>
      <c r="Q385" s="8"/>
      <c r="R385" s="7"/>
      <c r="S385" s="8"/>
      <c r="T385" s="7"/>
      <c r="U385" s="8"/>
      <c r="V385" s="7"/>
    </row>
    <row r="386" spans="6:22" x14ac:dyDescent="0.25">
      <c r="F386" s="7"/>
      <c r="G386" s="7"/>
      <c r="H386" s="7"/>
      <c r="I386" s="7"/>
      <c r="J386" s="7"/>
      <c r="K386" s="7"/>
      <c r="L386" s="7"/>
      <c r="M386" s="7"/>
      <c r="N386" s="7"/>
      <c r="O386" s="7"/>
      <c r="P386" s="8"/>
      <c r="Q386" s="8"/>
      <c r="R386" s="7"/>
      <c r="S386" s="8"/>
      <c r="T386" s="7"/>
      <c r="U386" s="8"/>
      <c r="V386" s="7"/>
    </row>
    <row r="387" spans="6:22" x14ac:dyDescent="0.25">
      <c r="F387" s="7"/>
      <c r="G387" s="7"/>
      <c r="H387" s="7"/>
      <c r="I387" s="7"/>
      <c r="J387" s="7"/>
      <c r="K387" s="7"/>
      <c r="L387" s="7"/>
      <c r="M387" s="7"/>
      <c r="N387" s="7"/>
      <c r="O387" s="7"/>
      <c r="P387" s="8"/>
      <c r="Q387" s="8"/>
      <c r="R387" s="7"/>
      <c r="S387" s="8"/>
      <c r="T387" s="7"/>
      <c r="U387" s="8"/>
      <c r="V387" s="7"/>
    </row>
    <row r="388" spans="6:22" x14ac:dyDescent="0.25">
      <c r="F388" s="7"/>
      <c r="G388" s="7"/>
      <c r="H388" s="7"/>
      <c r="I388" s="7"/>
      <c r="J388" s="7"/>
      <c r="K388" s="7"/>
      <c r="L388" s="7"/>
      <c r="M388" s="7"/>
      <c r="N388" s="7"/>
      <c r="O388" s="7"/>
      <c r="P388" s="8"/>
      <c r="Q388" s="8"/>
      <c r="R388" s="7"/>
      <c r="S388" s="8"/>
      <c r="T388" s="7"/>
      <c r="U388" s="8"/>
      <c r="V388" s="7"/>
    </row>
    <row r="389" spans="6:22" x14ac:dyDescent="0.25">
      <c r="F389" s="7"/>
      <c r="G389" s="7"/>
      <c r="H389" s="7"/>
      <c r="I389" s="7"/>
      <c r="J389" s="7"/>
      <c r="K389" s="7"/>
      <c r="L389" s="7"/>
      <c r="M389" s="7"/>
      <c r="N389" s="7"/>
      <c r="O389" s="7"/>
      <c r="P389" s="8"/>
      <c r="Q389" s="8"/>
      <c r="R389" s="7"/>
      <c r="S389" s="8"/>
      <c r="T389" s="7"/>
      <c r="U389" s="8"/>
      <c r="V389" s="7"/>
    </row>
    <row r="390" spans="6:22" x14ac:dyDescent="0.25">
      <c r="F390" s="7"/>
      <c r="G390" s="7"/>
      <c r="H390" s="7"/>
      <c r="I390" s="7"/>
      <c r="J390" s="7"/>
      <c r="K390" s="7"/>
      <c r="L390" s="7"/>
      <c r="M390" s="7"/>
      <c r="N390" s="7"/>
      <c r="O390" s="7"/>
      <c r="P390" s="8"/>
      <c r="Q390" s="8"/>
      <c r="R390" s="7"/>
      <c r="S390" s="8"/>
      <c r="T390" s="7"/>
      <c r="U390" s="8"/>
      <c r="V390" s="7"/>
    </row>
    <row r="391" spans="6:22" x14ac:dyDescent="0.25">
      <c r="F391" s="7"/>
      <c r="G391" s="7"/>
      <c r="H391" s="7"/>
      <c r="I391" s="7"/>
      <c r="J391" s="7"/>
      <c r="K391" s="7"/>
      <c r="L391" s="7"/>
      <c r="M391" s="7"/>
      <c r="N391" s="7"/>
      <c r="O391" s="7"/>
      <c r="P391" s="8"/>
      <c r="Q391" s="8"/>
      <c r="R391" s="7"/>
      <c r="S391" s="8"/>
      <c r="T391" s="7"/>
      <c r="U391" s="8"/>
      <c r="V391" s="7"/>
    </row>
    <row r="392" spans="6:22" x14ac:dyDescent="0.25">
      <c r="F392" s="7"/>
      <c r="G392" s="7"/>
      <c r="H392" s="7"/>
      <c r="I392" s="7"/>
      <c r="J392" s="7"/>
      <c r="K392" s="7"/>
      <c r="L392" s="7"/>
      <c r="M392" s="7"/>
      <c r="N392" s="7"/>
      <c r="O392" s="7"/>
      <c r="P392" s="8"/>
      <c r="Q392" s="8"/>
      <c r="R392" s="7"/>
      <c r="S392" s="8"/>
      <c r="T392" s="7"/>
      <c r="U392" s="8"/>
      <c r="V392" s="7"/>
    </row>
    <row r="393" spans="6:22" x14ac:dyDescent="0.25">
      <c r="F393" s="7"/>
      <c r="G393" s="7"/>
      <c r="H393" s="7"/>
      <c r="I393" s="7"/>
      <c r="J393" s="7"/>
      <c r="K393" s="7"/>
      <c r="L393" s="7"/>
      <c r="M393" s="7"/>
      <c r="N393" s="7"/>
      <c r="O393" s="7"/>
      <c r="P393" s="8"/>
      <c r="Q393" s="8"/>
      <c r="R393" s="7"/>
      <c r="S393" s="8"/>
      <c r="T393" s="7"/>
      <c r="U393" s="8"/>
      <c r="V393" s="7"/>
    </row>
    <row r="394" spans="6:22" x14ac:dyDescent="0.25">
      <c r="F394" s="7"/>
      <c r="G394" s="7"/>
      <c r="H394" s="7"/>
      <c r="I394" s="7"/>
      <c r="J394" s="7"/>
      <c r="K394" s="7"/>
      <c r="L394" s="7"/>
      <c r="M394" s="7"/>
      <c r="N394" s="7"/>
      <c r="O394" s="7"/>
      <c r="P394" s="8"/>
      <c r="Q394" s="8"/>
      <c r="R394" s="7"/>
      <c r="S394" s="8"/>
      <c r="T394" s="7"/>
      <c r="U394" s="8"/>
      <c r="V394" s="7"/>
    </row>
    <row r="395" spans="6:22" x14ac:dyDescent="0.25">
      <c r="F395" s="7"/>
      <c r="G395" s="7"/>
      <c r="H395" s="7"/>
      <c r="I395" s="7"/>
      <c r="J395" s="7"/>
      <c r="K395" s="7"/>
      <c r="L395" s="7"/>
      <c r="M395" s="7"/>
      <c r="N395" s="7"/>
      <c r="O395" s="7"/>
      <c r="P395" s="8"/>
      <c r="Q395" s="8"/>
      <c r="R395" s="7"/>
      <c r="S395" s="8"/>
      <c r="T395" s="7"/>
      <c r="U395" s="8"/>
      <c r="V395" s="7"/>
    </row>
    <row r="396" spans="6:22" x14ac:dyDescent="0.25">
      <c r="F396" s="7"/>
      <c r="G396" s="7"/>
      <c r="H396" s="7"/>
      <c r="I396" s="7"/>
      <c r="J396" s="7"/>
      <c r="K396" s="7"/>
      <c r="L396" s="7"/>
      <c r="M396" s="7"/>
      <c r="N396" s="7"/>
      <c r="O396" s="7"/>
      <c r="P396" s="8"/>
      <c r="Q396" s="8"/>
      <c r="R396" s="7"/>
      <c r="S396" s="8"/>
      <c r="T396" s="7"/>
      <c r="U396" s="8"/>
      <c r="V396" s="7"/>
    </row>
    <row r="397" spans="6:22" x14ac:dyDescent="0.25">
      <c r="F397" s="7"/>
      <c r="G397" s="7"/>
      <c r="H397" s="7"/>
      <c r="I397" s="7"/>
      <c r="J397" s="7"/>
      <c r="K397" s="7"/>
      <c r="L397" s="7"/>
      <c r="M397" s="7"/>
      <c r="N397" s="7"/>
      <c r="O397" s="7"/>
      <c r="P397" s="8"/>
      <c r="Q397" s="8"/>
      <c r="R397" s="7"/>
      <c r="S397" s="8"/>
      <c r="T397" s="7"/>
      <c r="U397" s="8"/>
      <c r="V397" s="7"/>
    </row>
    <row r="398" spans="6:22" x14ac:dyDescent="0.25">
      <c r="F398" s="7"/>
      <c r="G398" s="7"/>
      <c r="H398" s="7"/>
      <c r="I398" s="7"/>
      <c r="J398" s="7"/>
      <c r="K398" s="7"/>
      <c r="L398" s="7"/>
      <c r="M398" s="7"/>
      <c r="N398" s="7"/>
      <c r="O398" s="7"/>
      <c r="P398" s="8"/>
      <c r="Q398" s="8"/>
      <c r="R398" s="7"/>
      <c r="S398" s="8"/>
      <c r="T398" s="7"/>
      <c r="U398" s="8"/>
      <c r="V398" s="7"/>
    </row>
    <row r="399" spans="6:22" x14ac:dyDescent="0.25">
      <c r="F399" s="7"/>
      <c r="G399" s="7"/>
      <c r="H399" s="7"/>
      <c r="I399" s="7"/>
      <c r="J399" s="7"/>
      <c r="K399" s="7"/>
      <c r="L399" s="7"/>
      <c r="M399" s="7"/>
      <c r="N399" s="7"/>
      <c r="O399" s="7"/>
      <c r="P399" s="8"/>
      <c r="Q399" s="8"/>
      <c r="R399" s="7"/>
      <c r="S399" s="8"/>
      <c r="T399" s="7"/>
      <c r="U399" s="8"/>
      <c r="V399" s="7"/>
    </row>
    <row r="400" spans="6:22" x14ac:dyDescent="0.25">
      <c r="F400" s="7"/>
      <c r="G400" s="7"/>
      <c r="H400" s="7"/>
      <c r="I400" s="7"/>
      <c r="J400" s="7"/>
      <c r="K400" s="7"/>
      <c r="L400" s="7"/>
      <c r="M400" s="7"/>
      <c r="N400" s="7"/>
      <c r="O400" s="7"/>
      <c r="P400" s="8"/>
      <c r="Q400" s="8"/>
      <c r="R400" s="7"/>
      <c r="S400" s="8"/>
      <c r="T400" s="7"/>
      <c r="U400" s="8"/>
      <c r="V400" s="7"/>
    </row>
    <row r="401" spans="6:22" x14ac:dyDescent="0.25">
      <c r="F401" s="7"/>
      <c r="G401" s="7"/>
      <c r="H401" s="7"/>
      <c r="I401" s="7"/>
      <c r="J401" s="7"/>
      <c r="K401" s="7"/>
      <c r="L401" s="7"/>
      <c r="M401" s="7"/>
      <c r="N401" s="7"/>
      <c r="O401" s="7"/>
      <c r="P401" s="8"/>
      <c r="Q401" s="8"/>
      <c r="R401" s="7"/>
      <c r="S401" s="8"/>
      <c r="T401" s="7"/>
      <c r="U401" s="8"/>
      <c r="V401" s="7"/>
    </row>
    <row r="402" spans="6:22" x14ac:dyDescent="0.25">
      <c r="F402" s="7"/>
      <c r="G402" s="7"/>
      <c r="H402" s="7"/>
      <c r="I402" s="7"/>
      <c r="J402" s="7"/>
      <c r="K402" s="7"/>
      <c r="L402" s="7"/>
      <c r="M402" s="7"/>
      <c r="N402" s="7"/>
      <c r="O402" s="7"/>
      <c r="P402" s="8"/>
      <c r="Q402" s="8"/>
      <c r="R402" s="7"/>
      <c r="S402" s="8"/>
      <c r="T402" s="7"/>
      <c r="U402" s="8"/>
      <c r="V402" s="7"/>
    </row>
    <row r="403" spans="6:22" x14ac:dyDescent="0.25">
      <c r="F403" s="7"/>
      <c r="G403" s="7"/>
      <c r="H403" s="7"/>
      <c r="I403" s="7"/>
      <c r="J403" s="7"/>
      <c r="K403" s="7"/>
      <c r="L403" s="7"/>
      <c r="M403" s="7"/>
      <c r="N403" s="7"/>
      <c r="O403" s="7"/>
      <c r="P403" s="8"/>
      <c r="Q403" s="8"/>
      <c r="R403" s="7"/>
      <c r="S403" s="8"/>
      <c r="T403" s="7"/>
      <c r="U403" s="8"/>
      <c r="V403" s="7"/>
    </row>
    <row r="404" spans="6:22" x14ac:dyDescent="0.25">
      <c r="F404" s="7"/>
      <c r="G404" s="7"/>
      <c r="H404" s="7"/>
      <c r="I404" s="7"/>
      <c r="J404" s="7"/>
      <c r="K404" s="7"/>
      <c r="L404" s="7"/>
      <c r="M404" s="7"/>
      <c r="N404" s="7"/>
      <c r="O404" s="7"/>
      <c r="P404" s="8"/>
      <c r="Q404" s="8"/>
      <c r="R404" s="7"/>
      <c r="S404" s="8"/>
      <c r="T404" s="7"/>
      <c r="U404" s="8"/>
      <c r="V404" s="7"/>
    </row>
    <row r="405" spans="6:22" x14ac:dyDescent="0.25">
      <c r="F405" s="7"/>
      <c r="G405" s="7"/>
      <c r="H405" s="7"/>
      <c r="I405" s="7"/>
      <c r="J405" s="7"/>
      <c r="K405" s="7"/>
      <c r="L405" s="7"/>
      <c r="M405" s="7"/>
      <c r="N405" s="7"/>
      <c r="O405" s="7"/>
      <c r="P405" s="8"/>
      <c r="Q405" s="8"/>
      <c r="R405" s="7"/>
      <c r="S405" s="8"/>
      <c r="T405" s="7"/>
      <c r="U405" s="8"/>
      <c r="V405" s="7"/>
    </row>
    <row r="406" spans="6:22" x14ac:dyDescent="0.25">
      <c r="F406" s="7"/>
      <c r="G406" s="7"/>
      <c r="H406" s="7"/>
      <c r="I406" s="7"/>
      <c r="J406" s="7"/>
      <c r="K406" s="7"/>
      <c r="L406" s="7"/>
      <c r="M406" s="7"/>
      <c r="N406" s="7"/>
      <c r="O406" s="7"/>
      <c r="P406" s="8"/>
      <c r="Q406" s="8"/>
      <c r="R406" s="7"/>
      <c r="S406" s="8"/>
      <c r="T406" s="7"/>
      <c r="U406" s="8"/>
      <c r="V406" s="7"/>
    </row>
    <row r="407" spans="6:22" x14ac:dyDescent="0.25">
      <c r="F407" s="7"/>
      <c r="G407" s="7"/>
      <c r="H407" s="7"/>
      <c r="I407" s="7"/>
      <c r="J407" s="7"/>
      <c r="K407" s="7"/>
      <c r="L407" s="7"/>
      <c r="M407" s="7"/>
      <c r="N407" s="7"/>
      <c r="O407" s="7"/>
      <c r="P407" s="8"/>
      <c r="Q407" s="8"/>
      <c r="R407" s="7"/>
      <c r="S407" s="8"/>
      <c r="T407" s="7"/>
      <c r="U407" s="8"/>
      <c r="V407" s="7"/>
    </row>
    <row r="408" spans="6:22" x14ac:dyDescent="0.25">
      <c r="F408" s="7"/>
      <c r="G408" s="7"/>
      <c r="H408" s="7"/>
      <c r="I408" s="7"/>
      <c r="J408" s="7"/>
      <c r="K408" s="7"/>
      <c r="L408" s="7"/>
      <c r="M408" s="7"/>
      <c r="N408" s="7"/>
      <c r="O408" s="7"/>
      <c r="P408" s="8"/>
      <c r="Q408" s="8"/>
      <c r="R408" s="7"/>
      <c r="S408" s="8"/>
      <c r="T408" s="7"/>
      <c r="U408" s="8"/>
      <c r="V408" s="7"/>
    </row>
    <row r="409" spans="6:22" x14ac:dyDescent="0.25">
      <c r="F409" s="7"/>
      <c r="G409" s="7"/>
      <c r="H409" s="7"/>
      <c r="I409" s="7"/>
      <c r="J409" s="7"/>
      <c r="K409" s="7"/>
      <c r="L409" s="7"/>
      <c r="M409" s="7"/>
      <c r="N409" s="7"/>
      <c r="O409" s="7"/>
      <c r="P409" s="8"/>
      <c r="Q409" s="8"/>
      <c r="R409" s="7"/>
      <c r="S409" s="8"/>
      <c r="T409" s="7"/>
      <c r="U409" s="8"/>
      <c r="V409" s="7"/>
    </row>
    <row r="410" spans="6:22" x14ac:dyDescent="0.25">
      <c r="F410" s="7"/>
      <c r="G410" s="7"/>
      <c r="H410" s="7"/>
      <c r="I410" s="7"/>
      <c r="J410" s="7"/>
      <c r="K410" s="7"/>
      <c r="L410" s="7"/>
      <c r="M410" s="7"/>
      <c r="N410" s="7"/>
      <c r="O410" s="7"/>
      <c r="P410" s="8"/>
      <c r="Q410" s="8"/>
      <c r="R410" s="7"/>
      <c r="S410" s="8"/>
      <c r="T410" s="7"/>
      <c r="U410" s="8"/>
      <c r="V410" s="7"/>
    </row>
    <row r="411" spans="6:22" x14ac:dyDescent="0.25">
      <c r="F411" s="7"/>
      <c r="G411" s="7"/>
      <c r="H411" s="7"/>
      <c r="I411" s="7"/>
      <c r="J411" s="7"/>
      <c r="K411" s="7"/>
      <c r="L411" s="7"/>
      <c r="M411" s="7"/>
      <c r="N411" s="7"/>
      <c r="O411" s="7"/>
      <c r="P411" s="8"/>
      <c r="Q411" s="8"/>
      <c r="R411" s="7"/>
      <c r="S411" s="8"/>
      <c r="T411" s="7"/>
      <c r="U411" s="8"/>
      <c r="V411" s="7"/>
    </row>
    <row r="412" spans="6:22" x14ac:dyDescent="0.25">
      <c r="F412" s="7"/>
      <c r="G412" s="7"/>
      <c r="H412" s="7"/>
      <c r="I412" s="7"/>
      <c r="J412" s="7"/>
      <c r="K412" s="7"/>
      <c r="L412" s="7"/>
      <c r="M412" s="7"/>
      <c r="N412" s="7"/>
      <c r="O412" s="7"/>
      <c r="P412" s="8"/>
      <c r="Q412" s="8"/>
      <c r="R412" s="7"/>
      <c r="S412" s="8"/>
      <c r="T412" s="7"/>
      <c r="U412" s="8"/>
      <c r="V412" s="7"/>
    </row>
    <row r="413" spans="6:22" x14ac:dyDescent="0.25">
      <c r="F413" s="7"/>
      <c r="G413" s="7"/>
      <c r="H413" s="7"/>
      <c r="I413" s="7"/>
      <c r="J413" s="7"/>
      <c r="K413" s="7"/>
      <c r="L413" s="7"/>
      <c r="M413" s="7"/>
      <c r="N413" s="7"/>
      <c r="O413" s="7"/>
      <c r="P413" s="8"/>
      <c r="Q413" s="8"/>
      <c r="R413" s="7"/>
      <c r="S413" s="8"/>
      <c r="T413" s="7"/>
      <c r="U413" s="8"/>
      <c r="V413" s="7"/>
    </row>
    <row r="414" spans="6:22" x14ac:dyDescent="0.25">
      <c r="F414" s="7"/>
      <c r="G414" s="7"/>
      <c r="H414" s="7"/>
      <c r="I414" s="7"/>
      <c r="J414" s="7"/>
      <c r="K414" s="7"/>
      <c r="L414" s="7"/>
      <c r="M414" s="7"/>
      <c r="N414" s="7"/>
      <c r="O414" s="7"/>
      <c r="P414" s="8"/>
      <c r="Q414" s="8"/>
      <c r="R414" s="7"/>
      <c r="S414" s="8"/>
      <c r="T414" s="7"/>
      <c r="U414" s="8"/>
      <c r="V414" s="7"/>
    </row>
    <row r="415" spans="6:22" x14ac:dyDescent="0.25">
      <c r="F415" s="7"/>
      <c r="G415" s="7"/>
      <c r="H415" s="7"/>
      <c r="I415" s="7"/>
      <c r="J415" s="7"/>
      <c r="K415" s="7"/>
      <c r="L415" s="7"/>
      <c r="M415" s="7"/>
      <c r="N415" s="7"/>
      <c r="O415" s="7"/>
      <c r="P415" s="8"/>
      <c r="Q415" s="8"/>
      <c r="R415" s="7"/>
      <c r="S415" s="8"/>
      <c r="T415" s="7"/>
      <c r="U415" s="8"/>
      <c r="V415" s="7"/>
    </row>
    <row r="416" spans="6:22" x14ac:dyDescent="0.25">
      <c r="F416" s="7"/>
      <c r="G416" s="7"/>
      <c r="H416" s="7"/>
      <c r="I416" s="7"/>
      <c r="J416" s="7"/>
      <c r="K416" s="7"/>
      <c r="L416" s="7"/>
      <c r="M416" s="7"/>
      <c r="N416" s="7"/>
      <c r="O416" s="7"/>
      <c r="P416" s="8"/>
      <c r="Q416" s="8"/>
      <c r="R416" s="7"/>
      <c r="S416" s="8"/>
      <c r="T416" s="7"/>
      <c r="U416" s="8"/>
      <c r="V416" s="7"/>
    </row>
    <row r="417" spans="6:22" x14ac:dyDescent="0.25">
      <c r="F417" s="7"/>
      <c r="G417" s="7"/>
      <c r="H417" s="7"/>
      <c r="I417" s="7"/>
      <c r="J417" s="7"/>
      <c r="K417" s="7"/>
      <c r="L417" s="7"/>
      <c r="M417" s="7"/>
      <c r="N417" s="7"/>
      <c r="O417" s="7"/>
      <c r="P417" s="8"/>
      <c r="Q417" s="8"/>
      <c r="R417" s="7"/>
      <c r="S417" s="8"/>
      <c r="T417" s="7"/>
      <c r="U417" s="8"/>
      <c r="V417" s="7"/>
    </row>
    <row r="418" spans="6:22" x14ac:dyDescent="0.25">
      <c r="F418" s="7"/>
      <c r="G418" s="7"/>
      <c r="H418" s="7"/>
      <c r="I418" s="7"/>
      <c r="J418" s="7"/>
      <c r="K418" s="7"/>
      <c r="L418" s="7"/>
      <c r="M418" s="7"/>
      <c r="N418" s="7"/>
      <c r="O418" s="7"/>
      <c r="P418" s="8"/>
      <c r="Q418" s="8"/>
      <c r="R418" s="7"/>
      <c r="S418" s="8"/>
      <c r="T418" s="7"/>
      <c r="U418" s="8"/>
      <c r="V418" s="7"/>
    </row>
    <row r="419" spans="6:22" x14ac:dyDescent="0.25">
      <c r="F419" s="7"/>
      <c r="G419" s="7"/>
      <c r="H419" s="7"/>
      <c r="I419" s="7"/>
      <c r="J419" s="7"/>
      <c r="K419" s="7"/>
      <c r="L419" s="7"/>
      <c r="M419" s="7"/>
      <c r="N419" s="7"/>
      <c r="O419" s="7"/>
      <c r="P419" s="8"/>
      <c r="Q419" s="8"/>
      <c r="R419" s="7"/>
      <c r="S419" s="8"/>
      <c r="T419" s="7"/>
      <c r="U419" s="8"/>
      <c r="V419" s="7"/>
    </row>
    <row r="420" spans="6:22" x14ac:dyDescent="0.25">
      <c r="F420" s="7"/>
      <c r="G420" s="7"/>
      <c r="H420" s="7"/>
      <c r="I420" s="7"/>
      <c r="J420" s="7"/>
      <c r="K420" s="7"/>
      <c r="L420" s="7"/>
      <c r="M420" s="7"/>
      <c r="N420" s="7"/>
      <c r="O420" s="7"/>
      <c r="P420" s="8"/>
      <c r="Q420" s="8"/>
      <c r="R420" s="7"/>
      <c r="S420" s="8"/>
      <c r="T420" s="7"/>
      <c r="U420" s="8"/>
      <c r="V420" s="7"/>
    </row>
    <row r="421" spans="6:22" x14ac:dyDescent="0.25">
      <c r="F421" s="7"/>
      <c r="G421" s="7"/>
      <c r="H421" s="7"/>
      <c r="I421" s="7"/>
      <c r="J421" s="7"/>
      <c r="K421" s="7"/>
      <c r="L421" s="7"/>
      <c r="M421" s="7"/>
      <c r="N421" s="7"/>
      <c r="O421" s="7"/>
      <c r="P421" s="8"/>
      <c r="Q421" s="8"/>
      <c r="R421" s="7"/>
      <c r="S421" s="8"/>
      <c r="T421" s="7"/>
      <c r="U421" s="8"/>
      <c r="V421" s="7"/>
    </row>
    <row r="422" spans="6:22" x14ac:dyDescent="0.25">
      <c r="F422" s="7"/>
      <c r="G422" s="7"/>
      <c r="H422" s="7"/>
      <c r="I422" s="7"/>
      <c r="J422" s="7"/>
      <c r="K422" s="7"/>
      <c r="L422" s="7"/>
      <c r="M422" s="7"/>
      <c r="N422" s="7"/>
      <c r="O422" s="7"/>
      <c r="P422" s="8"/>
      <c r="Q422" s="8"/>
      <c r="R422" s="7"/>
      <c r="S422" s="8"/>
      <c r="T422" s="7"/>
      <c r="U422" s="8"/>
      <c r="V422" s="7"/>
    </row>
    <row r="423" spans="6:22" x14ac:dyDescent="0.25">
      <c r="F423" s="7"/>
      <c r="G423" s="7"/>
      <c r="H423" s="7"/>
      <c r="I423" s="7"/>
      <c r="J423" s="7"/>
      <c r="K423" s="7"/>
      <c r="L423" s="7"/>
      <c r="M423" s="7"/>
      <c r="N423" s="7"/>
      <c r="O423" s="7"/>
      <c r="P423" s="8"/>
      <c r="Q423" s="8"/>
      <c r="R423" s="7"/>
      <c r="S423" s="8"/>
      <c r="T423" s="7"/>
      <c r="U423" s="8"/>
      <c r="V423" s="7"/>
    </row>
    <row r="424" spans="6:22" x14ac:dyDescent="0.25">
      <c r="F424" s="7"/>
      <c r="G424" s="7"/>
      <c r="H424" s="7"/>
      <c r="I424" s="7"/>
      <c r="J424" s="7"/>
      <c r="K424" s="7"/>
      <c r="L424" s="7"/>
      <c r="M424" s="7"/>
      <c r="N424" s="7"/>
      <c r="O424" s="7"/>
      <c r="P424" s="8"/>
      <c r="Q424" s="8"/>
      <c r="R424" s="7"/>
      <c r="S424" s="8"/>
      <c r="T424" s="7"/>
      <c r="U424" s="8"/>
      <c r="V424" s="7"/>
    </row>
    <row r="425" spans="6:22" x14ac:dyDescent="0.25">
      <c r="F425" s="7"/>
      <c r="G425" s="7"/>
      <c r="H425" s="7"/>
      <c r="I425" s="7"/>
      <c r="J425" s="7"/>
      <c r="K425" s="7"/>
      <c r="L425" s="7"/>
      <c r="M425" s="7"/>
      <c r="N425" s="7"/>
      <c r="O425" s="7"/>
      <c r="P425" s="8"/>
      <c r="Q425" s="8"/>
      <c r="R425" s="7"/>
      <c r="S425" s="8"/>
      <c r="T425" s="7"/>
      <c r="U425" s="8"/>
      <c r="V425" s="7"/>
    </row>
    <row r="426" spans="6:22" x14ac:dyDescent="0.25">
      <c r="F426" s="7"/>
      <c r="G426" s="7"/>
      <c r="H426" s="7"/>
      <c r="I426" s="7"/>
      <c r="J426" s="7"/>
      <c r="K426" s="7"/>
      <c r="L426" s="7"/>
      <c r="M426" s="7"/>
      <c r="N426" s="7"/>
      <c r="O426" s="7"/>
      <c r="P426" s="8"/>
      <c r="Q426" s="8"/>
      <c r="R426" s="7"/>
      <c r="S426" s="8"/>
      <c r="T426" s="7"/>
      <c r="U426" s="8"/>
      <c r="V426" s="7"/>
    </row>
    <row r="427" spans="6:22" x14ac:dyDescent="0.25">
      <c r="F427" s="7"/>
      <c r="G427" s="7"/>
      <c r="H427" s="7"/>
      <c r="I427" s="7"/>
      <c r="J427" s="7"/>
      <c r="K427" s="7"/>
      <c r="L427" s="7"/>
      <c r="M427" s="7"/>
      <c r="N427" s="7"/>
      <c r="O427" s="7"/>
      <c r="P427" s="8"/>
      <c r="Q427" s="8"/>
      <c r="R427" s="7"/>
      <c r="S427" s="8"/>
      <c r="T427" s="7"/>
      <c r="U427" s="8"/>
      <c r="V427" s="7"/>
    </row>
    <row r="428" spans="6:22" x14ac:dyDescent="0.25">
      <c r="F428" s="7"/>
      <c r="G428" s="7"/>
      <c r="H428" s="7"/>
      <c r="I428" s="7"/>
      <c r="J428" s="7"/>
      <c r="K428" s="7"/>
      <c r="L428" s="7"/>
      <c r="M428" s="7"/>
      <c r="N428" s="7"/>
      <c r="O428" s="7"/>
      <c r="P428" s="8"/>
      <c r="Q428" s="8"/>
      <c r="R428" s="7"/>
      <c r="S428" s="8"/>
      <c r="T428" s="7"/>
      <c r="U428" s="8"/>
      <c r="V428" s="7"/>
    </row>
    <row r="429" spans="6:22" x14ac:dyDescent="0.25">
      <c r="F429" s="7"/>
      <c r="G429" s="7"/>
      <c r="H429" s="7"/>
      <c r="I429" s="7"/>
      <c r="J429" s="7"/>
      <c r="K429" s="7"/>
      <c r="L429" s="7"/>
      <c r="M429" s="7"/>
      <c r="N429" s="7"/>
      <c r="O429" s="7"/>
      <c r="P429" s="8"/>
      <c r="Q429" s="8"/>
      <c r="R429" s="7"/>
      <c r="S429" s="8"/>
      <c r="T429" s="7"/>
      <c r="U429" s="8"/>
      <c r="V429" s="7"/>
    </row>
    <row r="430" spans="6:22" x14ac:dyDescent="0.25">
      <c r="F430" s="7"/>
      <c r="G430" s="7"/>
      <c r="H430" s="7"/>
      <c r="I430" s="7"/>
      <c r="J430" s="7"/>
      <c r="K430" s="7"/>
      <c r="L430" s="7"/>
      <c r="M430" s="7"/>
      <c r="N430" s="7"/>
      <c r="O430" s="7"/>
      <c r="P430" s="8"/>
      <c r="Q430" s="8"/>
      <c r="R430" s="7"/>
      <c r="S430" s="8"/>
      <c r="T430" s="7"/>
      <c r="U430" s="8"/>
      <c r="V430" s="7"/>
    </row>
    <row r="431" spans="6:22" x14ac:dyDescent="0.25">
      <c r="F431" s="7"/>
      <c r="G431" s="7"/>
      <c r="H431" s="7"/>
      <c r="I431" s="7"/>
      <c r="J431" s="7"/>
      <c r="K431" s="7"/>
      <c r="L431" s="7"/>
      <c r="M431" s="7"/>
      <c r="N431" s="7"/>
      <c r="O431" s="7"/>
      <c r="P431" s="8"/>
      <c r="Q431" s="8"/>
      <c r="R431" s="7"/>
      <c r="S431" s="8"/>
      <c r="T431" s="7"/>
      <c r="U431" s="8"/>
      <c r="V431" s="7"/>
    </row>
    <row r="432" spans="6:22" x14ac:dyDescent="0.25">
      <c r="F432" s="7"/>
      <c r="G432" s="7"/>
      <c r="H432" s="7"/>
      <c r="I432" s="7"/>
      <c r="J432" s="7"/>
      <c r="K432" s="7"/>
      <c r="L432" s="7"/>
      <c r="M432" s="7"/>
      <c r="N432" s="7"/>
      <c r="O432" s="7"/>
      <c r="P432" s="8"/>
      <c r="Q432" s="8"/>
      <c r="R432" s="7"/>
      <c r="S432" s="8"/>
      <c r="T432" s="7"/>
      <c r="U432" s="8"/>
      <c r="V432" s="7"/>
    </row>
    <row r="433" spans="6:22" x14ac:dyDescent="0.25">
      <c r="F433" s="7"/>
      <c r="G433" s="7"/>
      <c r="H433" s="7"/>
      <c r="I433" s="7"/>
      <c r="J433" s="7"/>
      <c r="K433" s="7"/>
      <c r="L433" s="7"/>
      <c r="M433" s="7"/>
      <c r="N433" s="7"/>
      <c r="O433" s="7"/>
      <c r="P433" s="8"/>
      <c r="Q433" s="8"/>
      <c r="R433" s="7"/>
      <c r="S433" s="8"/>
      <c r="T433" s="7"/>
      <c r="U433" s="8"/>
      <c r="V433" s="7"/>
    </row>
    <row r="434" spans="6:22" x14ac:dyDescent="0.25">
      <c r="F434" s="7"/>
      <c r="G434" s="7"/>
      <c r="H434" s="7"/>
      <c r="I434" s="7"/>
      <c r="J434" s="7"/>
      <c r="K434" s="7"/>
      <c r="L434" s="7"/>
      <c r="M434" s="7"/>
      <c r="N434" s="7"/>
      <c r="O434" s="7"/>
      <c r="P434" s="8"/>
      <c r="Q434" s="8"/>
      <c r="R434" s="7"/>
      <c r="S434" s="8"/>
      <c r="T434" s="7"/>
      <c r="U434" s="8"/>
      <c r="V434" s="7"/>
    </row>
    <row r="435" spans="6:22" x14ac:dyDescent="0.25">
      <c r="F435" s="7"/>
      <c r="G435" s="7"/>
      <c r="H435" s="7"/>
      <c r="I435" s="7"/>
      <c r="J435" s="7"/>
      <c r="K435" s="7"/>
      <c r="L435" s="7"/>
      <c r="M435" s="7"/>
      <c r="N435" s="7"/>
      <c r="O435" s="7"/>
      <c r="P435" s="8"/>
      <c r="Q435" s="8"/>
      <c r="R435" s="7"/>
      <c r="S435" s="8"/>
      <c r="T435" s="7"/>
      <c r="U435" s="8"/>
      <c r="V435" s="7"/>
    </row>
    <row r="436" spans="6:22" x14ac:dyDescent="0.25">
      <c r="F436" s="7"/>
      <c r="G436" s="7"/>
      <c r="H436" s="7"/>
      <c r="I436" s="7"/>
      <c r="J436" s="7"/>
      <c r="K436" s="7"/>
      <c r="L436" s="7"/>
      <c r="M436" s="7"/>
      <c r="N436" s="7"/>
      <c r="O436" s="7"/>
      <c r="P436" s="8"/>
      <c r="Q436" s="8"/>
      <c r="R436" s="7"/>
      <c r="S436" s="8"/>
      <c r="T436" s="7"/>
      <c r="U436" s="8"/>
      <c r="V436" s="7"/>
    </row>
    <row r="437" spans="6:22" x14ac:dyDescent="0.25">
      <c r="F437" s="7"/>
      <c r="G437" s="7"/>
      <c r="H437" s="7"/>
      <c r="I437" s="7"/>
      <c r="J437" s="7"/>
      <c r="K437" s="7"/>
      <c r="L437" s="7"/>
      <c r="M437" s="7"/>
      <c r="N437" s="7"/>
      <c r="O437" s="7"/>
      <c r="P437" s="8"/>
      <c r="Q437" s="8"/>
      <c r="R437" s="7"/>
      <c r="S437" s="8"/>
      <c r="T437" s="7"/>
      <c r="U437" s="8"/>
      <c r="V437" s="7"/>
    </row>
    <row r="438" spans="6:22" x14ac:dyDescent="0.25">
      <c r="F438" s="7"/>
      <c r="G438" s="7"/>
      <c r="H438" s="7"/>
      <c r="I438" s="7"/>
      <c r="J438" s="7"/>
      <c r="K438" s="7"/>
      <c r="L438" s="7"/>
      <c r="M438" s="7"/>
      <c r="N438" s="7"/>
      <c r="O438" s="7"/>
      <c r="P438" s="8"/>
      <c r="Q438" s="8"/>
      <c r="R438" s="7"/>
      <c r="S438" s="8"/>
      <c r="T438" s="7"/>
      <c r="U438" s="8"/>
      <c r="V438" s="7"/>
    </row>
    <row r="439" spans="6:22" x14ac:dyDescent="0.25">
      <c r="F439" s="7"/>
      <c r="G439" s="7"/>
      <c r="H439" s="7"/>
      <c r="I439" s="7"/>
      <c r="J439" s="7"/>
      <c r="K439" s="7"/>
      <c r="L439" s="7"/>
      <c r="M439" s="7"/>
      <c r="N439" s="7"/>
      <c r="O439" s="7"/>
      <c r="P439" s="8"/>
      <c r="Q439" s="8"/>
      <c r="R439" s="7"/>
      <c r="S439" s="8"/>
      <c r="T439" s="7"/>
      <c r="U439" s="8"/>
      <c r="V439" s="7"/>
    </row>
    <row r="440" spans="6:22" x14ac:dyDescent="0.25">
      <c r="F440" s="7"/>
      <c r="G440" s="7"/>
      <c r="H440" s="7"/>
      <c r="I440" s="7"/>
      <c r="J440" s="7"/>
      <c r="K440" s="7"/>
      <c r="L440" s="7"/>
      <c r="M440" s="7"/>
      <c r="N440" s="7"/>
      <c r="O440" s="7"/>
      <c r="P440" s="8"/>
      <c r="Q440" s="8"/>
      <c r="R440" s="7"/>
      <c r="S440" s="8"/>
      <c r="T440" s="7"/>
      <c r="U440" s="8"/>
      <c r="V440" s="7"/>
    </row>
    <row r="441" spans="6:22" x14ac:dyDescent="0.25">
      <c r="F441" s="7"/>
      <c r="G441" s="7"/>
      <c r="H441" s="7"/>
      <c r="I441" s="7"/>
      <c r="J441" s="7"/>
      <c r="K441" s="7"/>
      <c r="L441" s="7"/>
      <c r="M441" s="7"/>
      <c r="N441" s="7"/>
      <c r="O441" s="7"/>
      <c r="P441" s="8"/>
      <c r="Q441" s="8"/>
      <c r="R441" s="7"/>
      <c r="S441" s="8"/>
      <c r="T441" s="7"/>
      <c r="U441" s="8"/>
      <c r="V441" s="7"/>
    </row>
    <row r="442" spans="6:22" x14ac:dyDescent="0.25">
      <c r="F442" s="7"/>
      <c r="G442" s="7"/>
      <c r="H442" s="7"/>
      <c r="I442" s="7"/>
      <c r="J442" s="7"/>
      <c r="K442" s="7"/>
      <c r="L442" s="7"/>
      <c r="M442" s="7"/>
      <c r="N442" s="7"/>
      <c r="O442" s="7"/>
      <c r="P442" s="8"/>
      <c r="Q442" s="8"/>
      <c r="R442" s="7"/>
      <c r="S442" s="8"/>
      <c r="T442" s="7"/>
      <c r="U442" s="8"/>
      <c r="V442" s="7"/>
    </row>
    <row r="443" spans="6:22" x14ac:dyDescent="0.25">
      <c r="F443" s="7"/>
      <c r="G443" s="7"/>
      <c r="H443" s="7"/>
      <c r="I443" s="7"/>
      <c r="J443" s="7"/>
      <c r="K443" s="7"/>
      <c r="L443" s="7"/>
      <c r="M443" s="7"/>
      <c r="N443" s="7"/>
      <c r="O443" s="7"/>
      <c r="P443" s="8"/>
      <c r="Q443" s="8"/>
      <c r="R443" s="7"/>
      <c r="S443" s="8"/>
      <c r="T443" s="7"/>
      <c r="U443" s="8"/>
      <c r="V443" s="7"/>
    </row>
    <row r="444" spans="6:22" x14ac:dyDescent="0.25">
      <c r="F444" s="7"/>
      <c r="G444" s="7"/>
      <c r="H444" s="7"/>
      <c r="I444" s="7"/>
      <c r="J444" s="7"/>
      <c r="K444" s="7"/>
      <c r="L444" s="7"/>
      <c r="M444" s="7"/>
      <c r="N444" s="7"/>
      <c r="O444" s="7"/>
      <c r="P444" s="8"/>
      <c r="Q444" s="8"/>
      <c r="R444" s="7"/>
      <c r="S444" s="8"/>
      <c r="T444" s="7"/>
      <c r="U444" s="8"/>
      <c r="V444" s="7"/>
    </row>
    <row r="445" spans="6:22" x14ac:dyDescent="0.25">
      <c r="F445" s="7"/>
      <c r="G445" s="7"/>
      <c r="H445" s="7"/>
      <c r="I445" s="7"/>
      <c r="J445" s="7"/>
      <c r="K445" s="7"/>
      <c r="L445" s="7"/>
      <c r="M445" s="7"/>
      <c r="N445" s="7"/>
      <c r="O445" s="7"/>
      <c r="P445" s="8"/>
      <c r="Q445" s="8"/>
      <c r="R445" s="7"/>
      <c r="S445" s="8"/>
      <c r="T445" s="7"/>
      <c r="U445" s="8"/>
      <c r="V445" s="7"/>
    </row>
    <row r="446" spans="6:22" x14ac:dyDescent="0.25">
      <c r="F446" s="7"/>
      <c r="G446" s="7"/>
      <c r="H446" s="7"/>
      <c r="I446" s="7"/>
      <c r="J446" s="7"/>
      <c r="K446" s="7"/>
      <c r="L446" s="7"/>
      <c r="M446" s="7"/>
      <c r="N446" s="7"/>
      <c r="O446" s="7"/>
      <c r="P446" s="8"/>
      <c r="Q446" s="8"/>
      <c r="R446" s="7"/>
      <c r="S446" s="8"/>
      <c r="T446" s="7"/>
      <c r="U446" s="8"/>
      <c r="V446" s="7"/>
    </row>
    <row r="447" spans="6:22" x14ac:dyDescent="0.25">
      <c r="F447" s="7"/>
      <c r="G447" s="7"/>
      <c r="H447" s="7"/>
      <c r="I447" s="7"/>
      <c r="J447" s="7"/>
      <c r="K447" s="7"/>
      <c r="L447" s="7"/>
      <c r="M447" s="7"/>
      <c r="N447" s="7"/>
      <c r="O447" s="7"/>
      <c r="P447" s="8"/>
      <c r="Q447" s="8"/>
      <c r="R447" s="7"/>
      <c r="S447" s="8"/>
      <c r="T447" s="7"/>
      <c r="U447" s="8"/>
      <c r="V447" s="7"/>
    </row>
    <row r="448" spans="6:22" x14ac:dyDescent="0.25">
      <c r="F448" s="7"/>
      <c r="G448" s="7"/>
      <c r="H448" s="7"/>
      <c r="I448" s="7"/>
      <c r="J448" s="7"/>
      <c r="K448" s="7"/>
      <c r="L448" s="7"/>
      <c r="M448" s="7"/>
      <c r="N448" s="7"/>
      <c r="O448" s="7"/>
      <c r="P448" s="8"/>
      <c r="Q448" s="8"/>
      <c r="R448" s="7"/>
      <c r="S448" s="8"/>
      <c r="T448" s="7"/>
      <c r="U448" s="8"/>
      <c r="V448" s="7"/>
    </row>
    <row r="449" spans="6:22" x14ac:dyDescent="0.25">
      <c r="F449" s="7"/>
      <c r="G449" s="7"/>
      <c r="H449" s="7"/>
      <c r="I449" s="7"/>
      <c r="J449" s="7"/>
      <c r="K449" s="7"/>
      <c r="L449" s="7"/>
      <c r="M449" s="7"/>
      <c r="N449" s="7"/>
      <c r="O449" s="7"/>
      <c r="P449" s="8"/>
      <c r="Q449" s="8"/>
      <c r="R449" s="7"/>
      <c r="S449" s="8"/>
      <c r="T449" s="7"/>
      <c r="U449" s="8"/>
      <c r="V449" s="7"/>
    </row>
    <row r="450" spans="6:22" x14ac:dyDescent="0.25">
      <c r="F450" s="7"/>
      <c r="G450" s="7"/>
      <c r="H450" s="7"/>
      <c r="I450" s="7"/>
      <c r="J450" s="7"/>
      <c r="K450" s="7"/>
      <c r="L450" s="7"/>
      <c r="M450" s="7"/>
      <c r="N450" s="7"/>
      <c r="O450" s="7"/>
      <c r="P450" s="8"/>
      <c r="Q450" s="8"/>
      <c r="R450" s="7"/>
      <c r="S450" s="8"/>
      <c r="T450" s="7"/>
      <c r="U450" s="8"/>
      <c r="V450" s="7"/>
    </row>
    <row r="451" spans="6:22" x14ac:dyDescent="0.25">
      <c r="F451" s="7"/>
      <c r="G451" s="7"/>
      <c r="H451" s="7"/>
      <c r="I451" s="7"/>
      <c r="J451" s="7"/>
      <c r="K451" s="7"/>
      <c r="L451" s="7"/>
      <c r="M451" s="7"/>
      <c r="N451" s="7"/>
      <c r="O451" s="7"/>
      <c r="P451" s="8"/>
      <c r="Q451" s="8"/>
      <c r="R451" s="7"/>
      <c r="S451" s="8"/>
      <c r="T451" s="7"/>
      <c r="U451" s="8"/>
      <c r="V451" s="7"/>
    </row>
    <row r="452" spans="6:22" x14ac:dyDescent="0.25">
      <c r="F452" s="7"/>
      <c r="G452" s="7"/>
      <c r="H452" s="7"/>
      <c r="I452" s="7"/>
      <c r="J452" s="7"/>
      <c r="K452" s="7"/>
      <c r="L452" s="7"/>
      <c r="M452" s="7"/>
      <c r="N452" s="7"/>
      <c r="O452" s="7"/>
      <c r="P452" s="8"/>
      <c r="Q452" s="8"/>
      <c r="R452" s="7"/>
      <c r="S452" s="8"/>
      <c r="T452" s="7"/>
      <c r="U452" s="8"/>
      <c r="V452" s="7"/>
    </row>
    <row r="453" spans="6:22" x14ac:dyDescent="0.25">
      <c r="F453" s="7"/>
      <c r="G453" s="7"/>
      <c r="H453" s="7"/>
      <c r="I453" s="7"/>
      <c r="J453" s="7"/>
      <c r="K453" s="7"/>
      <c r="L453" s="7"/>
      <c r="M453" s="7"/>
      <c r="N453" s="7"/>
      <c r="O453" s="7"/>
      <c r="P453" s="8"/>
      <c r="Q453" s="8"/>
      <c r="R453" s="7"/>
      <c r="S453" s="8"/>
      <c r="T453" s="7"/>
      <c r="U453" s="8"/>
      <c r="V453" s="7"/>
    </row>
    <row r="454" spans="6:22" x14ac:dyDescent="0.25">
      <c r="F454" s="7"/>
      <c r="G454" s="7"/>
      <c r="H454" s="7"/>
      <c r="I454" s="7"/>
      <c r="J454" s="7"/>
      <c r="K454" s="7"/>
      <c r="L454" s="7"/>
      <c r="M454" s="7"/>
      <c r="N454" s="7"/>
      <c r="O454" s="7"/>
      <c r="P454" s="8"/>
      <c r="Q454" s="8"/>
      <c r="R454" s="7"/>
      <c r="S454" s="8"/>
      <c r="T454" s="7"/>
      <c r="U454" s="8"/>
      <c r="V454" s="7"/>
    </row>
    <row r="455" spans="6:22" x14ac:dyDescent="0.25">
      <c r="F455" s="7"/>
      <c r="G455" s="7"/>
      <c r="H455" s="7"/>
      <c r="I455" s="7"/>
      <c r="J455" s="7"/>
      <c r="K455" s="7"/>
      <c r="L455" s="7"/>
      <c r="M455" s="7"/>
      <c r="N455" s="7"/>
      <c r="O455" s="7"/>
      <c r="P455" s="8"/>
      <c r="Q455" s="8"/>
      <c r="R455" s="7"/>
      <c r="S455" s="8"/>
      <c r="T455" s="7"/>
      <c r="U455" s="8"/>
      <c r="V455" s="7"/>
    </row>
    <row r="456" spans="6:22" x14ac:dyDescent="0.25">
      <c r="F456" s="7"/>
      <c r="G456" s="7"/>
      <c r="H456" s="7"/>
      <c r="I456" s="7"/>
      <c r="J456" s="7"/>
      <c r="K456" s="7"/>
      <c r="L456" s="7"/>
      <c r="M456" s="7"/>
      <c r="N456" s="7"/>
      <c r="O456" s="7"/>
      <c r="P456" s="8"/>
      <c r="Q456" s="8"/>
      <c r="R456" s="7"/>
      <c r="S456" s="8"/>
      <c r="T456" s="7"/>
      <c r="U456" s="8"/>
      <c r="V456" s="7"/>
    </row>
    <row r="457" spans="6:22" x14ac:dyDescent="0.25">
      <c r="F457" s="7"/>
      <c r="G457" s="7"/>
      <c r="H457" s="7"/>
      <c r="I457" s="7"/>
      <c r="J457" s="7"/>
      <c r="K457" s="7"/>
      <c r="L457" s="7"/>
      <c r="M457" s="7"/>
      <c r="N457" s="7"/>
      <c r="O457" s="7"/>
      <c r="P457" s="8"/>
      <c r="Q457" s="8"/>
      <c r="R457" s="7"/>
      <c r="S457" s="8"/>
      <c r="T457" s="7"/>
      <c r="U457" s="8"/>
      <c r="V457" s="7"/>
    </row>
    <row r="458" spans="6:22" x14ac:dyDescent="0.25">
      <c r="F458" s="7"/>
      <c r="G458" s="7"/>
      <c r="H458" s="7"/>
      <c r="I458" s="7"/>
      <c r="J458" s="7"/>
      <c r="K458" s="7"/>
      <c r="L458" s="7"/>
      <c r="M458" s="7"/>
      <c r="N458" s="7"/>
      <c r="O458" s="7"/>
      <c r="P458" s="8"/>
      <c r="Q458" s="8"/>
      <c r="R458" s="7"/>
      <c r="S458" s="8"/>
      <c r="T458" s="7"/>
      <c r="U458" s="8"/>
      <c r="V458" s="7"/>
    </row>
    <row r="459" spans="6:22" x14ac:dyDescent="0.25">
      <c r="F459" s="7"/>
      <c r="G459" s="7"/>
      <c r="H459" s="7"/>
      <c r="I459" s="7"/>
      <c r="J459" s="7"/>
      <c r="K459" s="7"/>
      <c r="L459" s="7"/>
      <c r="M459" s="7"/>
      <c r="N459" s="7"/>
      <c r="O459" s="7"/>
      <c r="P459" s="8"/>
      <c r="Q459" s="8"/>
      <c r="R459" s="7"/>
      <c r="S459" s="8"/>
      <c r="T459" s="7"/>
      <c r="U459" s="8"/>
      <c r="V459" s="7"/>
    </row>
    <row r="460" spans="6:22" x14ac:dyDescent="0.25">
      <c r="F460" s="7"/>
      <c r="G460" s="7"/>
      <c r="H460" s="7"/>
      <c r="I460" s="7"/>
      <c r="J460" s="7"/>
      <c r="K460" s="7"/>
      <c r="L460" s="7"/>
      <c r="M460" s="7"/>
      <c r="N460" s="7"/>
      <c r="O460" s="7"/>
      <c r="P460" s="8"/>
      <c r="Q460" s="8"/>
      <c r="R460" s="7"/>
      <c r="S460" s="8"/>
      <c r="T460" s="7"/>
      <c r="U460" s="8"/>
      <c r="V460" s="7"/>
    </row>
    <row r="461" spans="6:22" x14ac:dyDescent="0.25">
      <c r="F461" s="7"/>
      <c r="G461" s="7"/>
      <c r="H461" s="7"/>
      <c r="I461" s="7"/>
      <c r="J461" s="7"/>
      <c r="K461" s="7"/>
      <c r="L461" s="7"/>
      <c r="M461" s="7"/>
      <c r="N461" s="7"/>
      <c r="O461" s="7"/>
      <c r="P461" s="8"/>
      <c r="Q461" s="8"/>
      <c r="R461" s="7"/>
      <c r="S461" s="8"/>
      <c r="T461" s="7"/>
      <c r="U461" s="8"/>
      <c r="V461" s="7"/>
    </row>
    <row r="462" spans="6:22" x14ac:dyDescent="0.25">
      <c r="F462" s="7"/>
      <c r="G462" s="7"/>
      <c r="H462" s="7"/>
      <c r="I462" s="7"/>
      <c r="J462" s="7"/>
      <c r="K462" s="7"/>
      <c r="L462" s="7"/>
      <c r="M462" s="7"/>
      <c r="N462" s="7"/>
      <c r="O462" s="7"/>
      <c r="P462" s="8"/>
      <c r="Q462" s="8"/>
      <c r="R462" s="7"/>
      <c r="S462" s="8"/>
      <c r="T462" s="7"/>
      <c r="U462" s="8"/>
      <c r="V462" s="7"/>
    </row>
    <row r="463" spans="6:22" x14ac:dyDescent="0.25">
      <c r="F463" s="7"/>
      <c r="G463" s="7"/>
      <c r="H463" s="7"/>
      <c r="I463" s="7"/>
      <c r="J463" s="7"/>
      <c r="K463" s="7"/>
      <c r="L463" s="7"/>
      <c r="M463" s="7"/>
      <c r="N463" s="7"/>
      <c r="O463" s="7"/>
      <c r="P463" s="8"/>
      <c r="Q463" s="8"/>
      <c r="R463" s="7"/>
      <c r="S463" s="8"/>
      <c r="T463" s="7"/>
      <c r="U463" s="8"/>
      <c r="V463" s="7"/>
    </row>
    <row r="464" spans="6:22" x14ac:dyDescent="0.25">
      <c r="F464" s="7"/>
      <c r="G464" s="7"/>
      <c r="H464" s="7"/>
      <c r="I464" s="7"/>
      <c r="J464" s="7"/>
      <c r="K464" s="7"/>
      <c r="L464" s="7"/>
      <c r="M464" s="7"/>
      <c r="N464" s="7"/>
      <c r="O464" s="7"/>
      <c r="P464" s="8"/>
      <c r="Q464" s="8"/>
      <c r="R464" s="7"/>
      <c r="S464" s="8"/>
      <c r="T464" s="7"/>
      <c r="U464" s="8"/>
      <c r="V464" s="7"/>
    </row>
    <row r="465" spans="6:22" x14ac:dyDescent="0.25">
      <c r="F465" s="7"/>
      <c r="G465" s="7"/>
      <c r="H465" s="7"/>
      <c r="I465" s="7"/>
      <c r="J465" s="7"/>
      <c r="K465" s="7"/>
      <c r="L465" s="7"/>
      <c r="M465" s="7"/>
      <c r="N465" s="7"/>
      <c r="O465" s="7"/>
      <c r="P465" s="8"/>
      <c r="Q465" s="8"/>
      <c r="R465" s="7"/>
      <c r="S465" s="8"/>
      <c r="T465" s="7"/>
      <c r="U465" s="8"/>
      <c r="V465" s="7"/>
    </row>
    <row r="466" spans="6:22" x14ac:dyDescent="0.25">
      <c r="F466" s="7"/>
      <c r="G466" s="7"/>
      <c r="H466" s="7"/>
      <c r="I466" s="7"/>
      <c r="J466" s="7"/>
      <c r="K466" s="7"/>
      <c r="L466" s="7"/>
      <c r="M466" s="7"/>
      <c r="N466" s="7"/>
      <c r="O466" s="7"/>
      <c r="P466" s="8"/>
      <c r="Q466" s="8"/>
      <c r="R466" s="7"/>
      <c r="S466" s="8"/>
      <c r="T466" s="7"/>
      <c r="U466" s="8"/>
      <c r="V466" s="7"/>
    </row>
    <row r="467" spans="6:22" x14ac:dyDescent="0.25">
      <c r="F467" s="7"/>
      <c r="G467" s="7"/>
      <c r="H467" s="7"/>
      <c r="I467" s="7"/>
      <c r="J467" s="7"/>
      <c r="K467" s="7"/>
      <c r="L467" s="7"/>
      <c r="M467" s="7"/>
      <c r="N467" s="7"/>
      <c r="O467" s="7"/>
      <c r="P467" s="8"/>
      <c r="Q467" s="8"/>
      <c r="R467" s="7"/>
      <c r="S467" s="8"/>
      <c r="T467" s="7"/>
      <c r="U467" s="8"/>
      <c r="V467" s="7"/>
    </row>
    <row r="468" spans="6:22" x14ac:dyDescent="0.25">
      <c r="F468" s="7"/>
      <c r="G468" s="7"/>
      <c r="H468" s="7"/>
      <c r="I468" s="7"/>
      <c r="J468" s="7"/>
      <c r="K468" s="7"/>
      <c r="L468" s="7"/>
      <c r="M468" s="7"/>
      <c r="N468" s="7"/>
      <c r="O468" s="7"/>
      <c r="P468" s="8"/>
      <c r="Q468" s="8"/>
      <c r="R468" s="7"/>
      <c r="S468" s="8"/>
      <c r="T468" s="7"/>
      <c r="U468" s="8"/>
      <c r="V468" s="7"/>
    </row>
    <row r="469" spans="6:22" x14ac:dyDescent="0.25">
      <c r="F469" s="7"/>
      <c r="G469" s="7"/>
      <c r="H469" s="7"/>
      <c r="I469" s="7"/>
      <c r="J469" s="7"/>
      <c r="K469" s="7"/>
      <c r="L469" s="7"/>
      <c r="M469" s="7"/>
      <c r="N469" s="7"/>
      <c r="O469" s="7"/>
      <c r="P469" s="8"/>
      <c r="Q469" s="8"/>
      <c r="R469" s="7"/>
      <c r="S469" s="8"/>
      <c r="T469" s="7"/>
      <c r="U469" s="8"/>
      <c r="V469" s="7"/>
    </row>
    <row r="470" spans="6:22" x14ac:dyDescent="0.25">
      <c r="F470" s="7"/>
      <c r="G470" s="7"/>
      <c r="H470" s="7"/>
      <c r="I470" s="7"/>
      <c r="J470" s="7"/>
      <c r="K470" s="7"/>
      <c r="L470" s="7"/>
      <c r="M470" s="7"/>
      <c r="N470" s="7"/>
      <c r="O470" s="7"/>
      <c r="P470" s="8"/>
      <c r="Q470" s="8"/>
      <c r="R470" s="7"/>
      <c r="S470" s="8"/>
      <c r="T470" s="7"/>
      <c r="U470" s="8"/>
      <c r="V470" s="7"/>
    </row>
    <row r="471" spans="6:22" x14ac:dyDescent="0.25">
      <c r="F471" s="7"/>
      <c r="G471" s="7"/>
      <c r="H471" s="7"/>
      <c r="I471" s="7"/>
      <c r="J471" s="7"/>
      <c r="K471" s="7"/>
      <c r="L471" s="7"/>
      <c r="M471" s="7"/>
      <c r="N471" s="7"/>
      <c r="O471" s="7"/>
      <c r="P471" s="8"/>
      <c r="Q471" s="8"/>
      <c r="R471" s="7"/>
      <c r="S471" s="8"/>
      <c r="T471" s="7"/>
      <c r="U471" s="8"/>
      <c r="V471" s="7"/>
    </row>
    <row r="472" spans="6:22" x14ac:dyDescent="0.25">
      <c r="F472" s="7"/>
      <c r="G472" s="7"/>
      <c r="H472" s="7"/>
      <c r="I472" s="7"/>
      <c r="J472" s="7"/>
      <c r="K472" s="7"/>
      <c r="L472" s="7"/>
      <c r="M472" s="7"/>
      <c r="N472" s="7"/>
      <c r="O472" s="7"/>
      <c r="P472" s="8"/>
      <c r="Q472" s="8"/>
      <c r="R472" s="7"/>
      <c r="S472" s="8"/>
      <c r="T472" s="7"/>
      <c r="U472" s="8"/>
      <c r="V472" s="7"/>
    </row>
    <row r="473" spans="6:22" x14ac:dyDescent="0.25">
      <c r="F473" s="7"/>
      <c r="G473" s="7"/>
      <c r="H473" s="7"/>
      <c r="I473" s="7"/>
      <c r="J473" s="7"/>
      <c r="K473" s="7"/>
      <c r="L473" s="7"/>
      <c r="M473" s="7"/>
      <c r="N473" s="7"/>
      <c r="O473" s="7"/>
      <c r="P473" s="8"/>
      <c r="Q473" s="8"/>
      <c r="R473" s="7"/>
      <c r="S473" s="8"/>
      <c r="T473" s="7"/>
      <c r="U473" s="8"/>
      <c r="V473" s="7"/>
    </row>
    <row r="474" spans="6:22" x14ac:dyDescent="0.25">
      <c r="F474" s="7"/>
      <c r="G474" s="7"/>
      <c r="H474" s="7"/>
      <c r="I474" s="7"/>
      <c r="J474" s="7"/>
      <c r="K474" s="7"/>
      <c r="L474" s="7"/>
      <c r="M474" s="7"/>
      <c r="N474" s="7"/>
      <c r="O474" s="7"/>
      <c r="P474" s="8"/>
      <c r="Q474" s="8"/>
      <c r="R474" s="7"/>
      <c r="S474" s="8"/>
      <c r="T474" s="7"/>
      <c r="U474" s="8"/>
      <c r="V474" s="7"/>
    </row>
    <row r="475" spans="6:22" x14ac:dyDescent="0.25">
      <c r="F475" s="7"/>
      <c r="G475" s="7"/>
      <c r="H475" s="7"/>
      <c r="I475" s="7"/>
      <c r="J475" s="7"/>
      <c r="K475" s="7"/>
      <c r="L475" s="7"/>
      <c r="M475" s="7"/>
      <c r="N475" s="7"/>
      <c r="O475" s="7"/>
      <c r="P475" s="8"/>
      <c r="Q475" s="8"/>
      <c r="R475" s="7"/>
      <c r="S475" s="8"/>
      <c r="T475" s="7"/>
      <c r="U475" s="8"/>
      <c r="V475" s="7"/>
    </row>
    <row r="476" spans="6:22" x14ac:dyDescent="0.25">
      <c r="F476" s="7"/>
      <c r="G476" s="7"/>
      <c r="H476" s="7"/>
      <c r="I476" s="7"/>
      <c r="J476" s="7"/>
      <c r="K476" s="7"/>
      <c r="L476" s="7"/>
      <c r="M476" s="7"/>
      <c r="N476" s="7"/>
      <c r="O476" s="7"/>
      <c r="P476" s="8"/>
      <c r="Q476" s="8"/>
      <c r="R476" s="7"/>
      <c r="S476" s="8"/>
      <c r="T476" s="7"/>
      <c r="U476" s="8"/>
      <c r="V476" s="7"/>
    </row>
    <row r="477" spans="6:22" x14ac:dyDescent="0.25">
      <c r="F477" s="7"/>
      <c r="G477" s="7"/>
      <c r="H477" s="7"/>
      <c r="I477" s="7"/>
      <c r="J477" s="7"/>
      <c r="K477" s="7"/>
      <c r="L477" s="7"/>
      <c r="M477" s="7"/>
      <c r="N477" s="7"/>
      <c r="O477" s="7"/>
      <c r="P477" s="8"/>
      <c r="Q477" s="8"/>
      <c r="R477" s="7"/>
      <c r="S477" s="8"/>
      <c r="T477" s="7"/>
      <c r="U477" s="8"/>
      <c r="V477" s="7"/>
    </row>
    <row r="478" spans="6:22" x14ac:dyDescent="0.25">
      <c r="F478" s="7"/>
      <c r="G478" s="7"/>
      <c r="H478" s="7"/>
      <c r="I478" s="7"/>
      <c r="J478" s="7"/>
      <c r="K478" s="7"/>
      <c r="L478" s="7"/>
      <c r="M478" s="7"/>
      <c r="N478" s="7"/>
      <c r="O478" s="7"/>
      <c r="P478" s="8"/>
      <c r="Q478" s="8"/>
      <c r="R478" s="7"/>
      <c r="S478" s="8"/>
      <c r="T478" s="7"/>
      <c r="U478" s="8"/>
      <c r="V478" s="7"/>
    </row>
    <row r="479" spans="6:22" x14ac:dyDescent="0.25">
      <c r="F479" s="7"/>
      <c r="G479" s="7"/>
      <c r="H479" s="7"/>
      <c r="I479" s="7"/>
      <c r="J479" s="7"/>
      <c r="K479" s="7"/>
      <c r="L479" s="7"/>
      <c r="M479" s="7"/>
      <c r="N479" s="7"/>
      <c r="O479" s="7"/>
      <c r="P479" s="8"/>
      <c r="Q479" s="8"/>
      <c r="R479" s="7"/>
      <c r="S479" s="8"/>
      <c r="T479" s="7"/>
      <c r="U479" s="8"/>
      <c r="V479" s="7"/>
    </row>
    <row r="480" spans="6:22" x14ac:dyDescent="0.25">
      <c r="F480" s="7"/>
      <c r="G480" s="7"/>
      <c r="H480" s="7"/>
      <c r="I480" s="7"/>
      <c r="J480" s="7"/>
      <c r="K480" s="7"/>
      <c r="L480" s="7"/>
      <c r="M480" s="7"/>
      <c r="N480" s="7"/>
      <c r="O480" s="7"/>
      <c r="P480" s="8"/>
      <c r="Q480" s="8"/>
      <c r="R480" s="7"/>
      <c r="S480" s="8"/>
      <c r="T480" s="7"/>
      <c r="U480" s="8"/>
      <c r="V480" s="7"/>
    </row>
    <row r="481" spans="6:22" x14ac:dyDescent="0.25">
      <c r="F481" s="7"/>
      <c r="G481" s="7"/>
      <c r="H481" s="7"/>
      <c r="I481" s="7"/>
      <c r="J481" s="7"/>
      <c r="K481" s="7"/>
      <c r="L481" s="7"/>
      <c r="M481" s="7"/>
      <c r="N481" s="7"/>
      <c r="O481" s="7"/>
      <c r="P481" s="8"/>
      <c r="Q481" s="8"/>
      <c r="R481" s="7"/>
      <c r="S481" s="8"/>
      <c r="T481" s="7"/>
      <c r="U481" s="8"/>
      <c r="V481" s="7"/>
    </row>
    <row r="482" spans="6:22" x14ac:dyDescent="0.25">
      <c r="F482" s="7"/>
      <c r="G482" s="7"/>
      <c r="H482" s="7"/>
      <c r="I482" s="7"/>
      <c r="J482" s="7"/>
      <c r="K482" s="7"/>
      <c r="L482" s="7"/>
      <c r="M482" s="7"/>
      <c r="N482" s="7"/>
      <c r="O482" s="7"/>
      <c r="P482" s="8"/>
      <c r="Q482" s="8"/>
      <c r="R482" s="7"/>
      <c r="S482" s="8"/>
      <c r="T482" s="7"/>
      <c r="U482" s="8"/>
      <c r="V482" s="7"/>
    </row>
    <row r="483" spans="6:22" x14ac:dyDescent="0.25">
      <c r="F483" s="7"/>
      <c r="G483" s="7"/>
      <c r="H483" s="7"/>
      <c r="I483" s="7"/>
      <c r="J483" s="7"/>
      <c r="K483" s="7"/>
      <c r="L483" s="7"/>
      <c r="M483" s="7"/>
      <c r="N483" s="7"/>
      <c r="O483" s="7"/>
      <c r="P483" s="8"/>
      <c r="Q483" s="8"/>
      <c r="R483" s="7"/>
      <c r="S483" s="8"/>
      <c r="T483" s="7"/>
      <c r="U483" s="8"/>
      <c r="V483" s="7"/>
    </row>
    <row r="484" spans="6:22" x14ac:dyDescent="0.25">
      <c r="F484" s="7"/>
      <c r="G484" s="7"/>
      <c r="H484" s="7"/>
      <c r="I484" s="7"/>
      <c r="J484" s="7"/>
      <c r="K484" s="7"/>
      <c r="L484" s="7"/>
      <c r="M484" s="7"/>
      <c r="N484" s="7"/>
      <c r="O484" s="7"/>
      <c r="P484" s="8"/>
      <c r="Q484" s="8"/>
      <c r="R484" s="7"/>
      <c r="S484" s="8"/>
      <c r="T484" s="7"/>
      <c r="U484" s="8"/>
      <c r="V484" s="7"/>
    </row>
    <row r="485" spans="6:22" x14ac:dyDescent="0.25">
      <c r="F485" s="7"/>
      <c r="G485" s="7"/>
      <c r="H485" s="7"/>
      <c r="I485" s="7"/>
      <c r="J485" s="7"/>
      <c r="K485" s="7"/>
      <c r="L485" s="7"/>
      <c r="M485" s="7"/>
      <c r="N485" s="7"/>
      <c r="O485" s="7"/>
      <c r="P485" s="8"/>
      <c r="Q485" s="8"/>
      <c r="R485" s="7"/>
      <c r="S485" s="8"/>
      <c r="T485" s="7"/>
      <c r="U485" s="8"/>
      <c r="V485" s="7"/>
    </row>
    <row r="486" spans="6:22" x14ac:dyDescent="0.25">
      <c r="F486" s="7"/>
      <c r="G486" s="7"/>
      <c r="H486" s="7"/>
      <c r="I486" s="7"/>
      <c r="J486" s="7"/>
      <c r="K486" s="7"/>
      <c r="L486" s="7"/>
      <c r="M486" s="7"/>
      <c r="N486" s="7"/>
      <c r="O486" s="7"/>
      <c r="P486" s="8"/>
      <c r="Q486" s="8"/>
      <c r="R486" s="7"/>
      <c r="S486" s="8"/>
      <c r="T486" s="7"/>
      <c r="U486" s="8"/>
      <c r="V486" s="7"/>
    </row>
    <row r="487" spans="6:22" x14ac:dyDescent="0.25">
      <c r="F487" s="7"/>
      <c r="G487" s="7"/>
      <c r="H487" s="7"/>
      <c r="I487" s="7"/>
      <c r="J487" s="7"/>
      <c r="K487" s="7"/>
      <c r="L487" s="7"/>
      <c r="M487" s="7"/>
      <c r="N487" s="7"/>
      <c r="O487" s="7"/>
      <c r="P487" s="8"/>
      <c r="Q487" s="8"/>
      <c r="R487" s="7"/>
      <c r="S487" s="8"/>
      <c r="T487" s="7"/>
      <c r="U487" s="8"/>
      <c r="V487" s="7"/>
    </row>
    <row r="488" spans="6:22" x14ac:dyDescent="0.25">
      <c r="F488" s="7"/>
      <c r="G488" s="7"/>
      <c r="H488" s="7"/>
      <c r="I488" s="7"/>
      <c r="J488" s="7"/>
      <c r="K488" s="7"/>
      <c r="L488" s="7"/>
      <c r="M488" s="7"/>
      <c r="N488" s="7"/>
      <c r="O488" s="7"/>
      <c r="P488" s="8"/>
      <c r="Q488" s="8"/>
      <c r="R488" s="7"/>
      <c r="S488" s="8"/>
      <c r="T488" s="7"/>
      <c r="U488" s="8"/>
      <c r="V488" s="7"/>
    </row>
    <row r="489" spans="6:22" x14ac:dyDescent="0.25">
      <c r="F489" s="7"/>
      <c r="G489" s="7"/>
      <c r="H489" s="7"/>
      <c r="I489" s="7"/>
      <c r="J489" s="7"/>
      <c r="K489" s="7"/>
      <c r="L489" s="7"/>
      <c r="M489" s="7"/>
      <c r="N489" s="7"/>
      <c r="O489" s="7"/>
      <c r="P489" s="8"/>
      <c r="Q489" s="8"/>
      <c r="R489" s="7"/>
      <c r="S489" s="8"/>
      <c r="T489" s="7"/>
      <c r="U489" s="8"/>
      <c r="V489" s="7"/>
    </row>
    <row r="490" spans="6:22" x14ac:dyDescent="0.25">
      <c r="F490" s="7"/>
      <c r="G490" s="7"/>
      <c r="H490" s="7"/>
      <c r="I490" s="7"/>
      <c r="J490" s="7"/>
      <c r="K490" s="7"/>
      <c r="L490" s="7"/>
      <c r="M490" s="7"/>
      <c r="N490" s="7"/>
      <c r="O490" s="7"/>
      <c r="P490" s="8"/>
      <c r="Q490" s="8"/>
      <c r="R490" s="7"/>
      <c r="S490" s="8"/>
      <c r="T490" s="7"/>
      <c r="U490" s="8"/>
      <c r="V490" s="7"/>
    </row>
    <row r="491" spans="6:22" x14ac:dyDescent="0.25">
      <c r="F491" s="7"/>
      <c r="G491" s="7"/>
      <c r="H491" s="7"/>
      <c r="I491" s="7"/>
      <c r="J491" s="7"/>
      <c r="K491" s="7"/>
      <c r="L491" s="7"/>
      <c r="M491" s="7"/>
      <c r="N491" s="7"/>
      <c r="O491" s="7"/>
      <c r="P491" s="8"/>
      <c r="Q491" s="8"/>
      <c r="R491" s="7"/>
      <c r="S491" s="8"/>
      <c r="T491" s="7"/>
      <c r="U491" s="8"/>
      <c r="V491" s="7"/>
    </row>
    <row r="492" spans="6:22" x14ac:dyDescent="0.25">
      <c r="F492" s="7"/>
      <c r="G492" s="7"/>
      <c r="H492" s="7"/>
      <c r="I492" s="7"/>
      <c r="J492" s="7"/>
      <c r="K492" s="7"/>
      <c r="L492" s="7"/>
      <c r="M492" s="7"/>
      <c r="N492" s="7"/>
      <c r="O492" s="7"/>
      <c r="P492" s="8"/>
      <c r="Q492" s="8"/>
      <c r="R492" s="7"/>
      <c r="S492" s="8"/>
      <c r="T492" s="7"/>
      <c r="U492" s="8"/>
      <c r="V492" s="7"/>
    </row>
    <row r="493" spans="6:22" x14ac:dyDescent="0.25">
      <c r="F493" s="7"/>
      <c r="G493" s="7"/>
      <c r="H493" s="7"/>
      <c r="I493" s="7"/>
      <c r="J493" s="7"/>
      <c r="K493" s="7"/>
      <c r="L493" s="7"/>
      <c r="M493" s="7"/>
      <c r="N493" s="7"/>
      <c r="O493" s="7"/>
      <c r="P493" s="8"/>
      <c r="Q493" s="8"/>
      <c r="R493" s="7"/>
      <c r="S493" s="8"/>
      <c r="T493" s="7"/>
      <c r="U493" s="8"/>
      <c r="V493" s="7"/>
    </row>
    <row r="494" spans="6:22" x14ac:dyDescent="0.25">
      <c r="F494" s="7"/>
      <c r="G494" s="7"/>
      <c r="H494" s="7"/>
      <c r="I494" s="7"/>
      <c r="J494" s="7"/>
      <c r="K494" s="7"/>
      <c r="L494" s="7"/>
      <c r="M494" s="7"/>
      <c r="N494" s="7"/>
      <c r="O494" s="7"/>
      <c r="P494" s="8"/>
      <c r="Q494" s="8"/>
      <c r="R494" s="7"/>
      <c r="S494" s="8"/>
      <c r="T494" s="7"/>
      <c r="U494" s="8"/>
      <c r="V494" s="7"/>
    </row>
    <row r="495" spans="6:22" x14ac:dyDescent="0.25">
      <c r="F495" s="7"/>
      <c r="G495" s="7"/>
      <c r="H495" s="7"/>
      <c r="I495" s="7"/>
      <c r="J495" s="7"/>
      <c r="K495" s="7"/>
      <c r="L495" s="7"/>
      <c r="M495" s="7"/>
      <c r="N495" s="7"/>
      <c r="O495" s="7"/>
      <c r="P495" s="8"/>
      <c r="Q495" s="8"/>
      <c r="R495" s="7"/>
      <c r="S495" s="8"/>
      <c r="T495" s="7"/>
      <c r="U495" s="8"/>
      <c r="V495" s="7"/>
    </row>
    <row r="496" spans="6:22" x14ac:dyDescent="0.25">
      <c r="F496" s="7"/>
      <c r="G496" s="7"/>
      <c r="H496" s="7"/>
      <c r="I496" s="7"/>
      <c r="J496" s="7"/>
      <c r="K496" s="7"/>
      <c r="L496" s="7"/>
      <c r="M496" s="7"/>
      <c r="N496" s="7"/>
      <c r="O496" s="7"/>
      <c r="P496" s="8"/>
      <c r="Q496" s="8"/>
      <c r="R496" s="7"/>
      <c r="S496" s="8"/>
      <c r="T496" s="7"/>
      <c r="U496" s="8"/>
      <c r="V496" s="7"/>
    </row>
    <row r="497" spans="6:22" x14ac:dyDescent="0.25">
      <c r="F497" s="7"/>
      <c r="G497" s="7"/>
      <c r="H497" s="7"/>
      <c r="I497" s="7"/>
      <c r="J497" s="7"/>
      <c r="K497" s="7"/>
      <c r="L497" s="7"/>
      <c r="M497" s="7"/>
      <c r="N497" s="7"/>
      <c r="O497" s="7"/>
      <c r="P497" s="8"/>
      <c r="Q497" s="8"/>
      <c r="R497" s="7"/>
      <c r="S497" s="8"/>
      <c r="T497" s="7"/>
      <c r="U497" s="8"/>
      <c r="V497" s="7"/>
    </row>
    <row r="498" spans="6:22" x14ac:dyDescent="0.25">
      <c r="F498" s="7"/>
      <c r="G498" s="7"/>
      <c r="H498" s="7"/>
      <c r="I498" s="7"/>
      <c r="J498" s="7"/>
      <c r="K498" s="7"/>
      <c r="L498" s="7"/>
      <c r="M498" s="7"/>
      <c r="N498" s="7"/>
      <c r="O498" s="7"/>
      <c r="P498" s="8"/>
      <c r="Q498" s="8"/>
      <c r="R498" s="7"/>
      <c r="S498" s="8"/>
      <c r="T498" s="7"/>
      <c r="U498" s="8"/>
      <c r="V498" s="7"/>
    </row>
    <row r="499" spans="6:22" x14ac:dyDescent="0.25">
      <c r="F499" s="7"/>
      <c r="G499" s="7"/>
      <c r="H499" s="7"/>
      <c r="I499" s="7"/>
      <c r="J499" s="7"/>
      <c r="K499" s="7"/>
      <c r="L499" s="7"/>
      <c r="M499" s="7"/>
      <c r="N499" s="7"/>
      <c r="O499" s="7"/>
      <c r="P499" s="8"/>
      <c r="Q499" s="8"/>
      <c r="R499" s="7"/>
      <c r="S499" s="8"/>
      <c r="T499" s="7"/>
      <c r="U499" s="8"/>
      <c r="V499" s="7"/>
    </row>
    <row r="500" spans="6:22" x14ac:dyDescent="0.25">
      <c r="F500" s="7"/>
      <c r="G500" s="7"/>
      <c r="H500" s="7"/>
      <c r="I500" s="7"/>
      <c r="J500" s="7"/>
      <c r="K500" s="7"/>
      <c r="L500" s="7"/>
      <c r="M500" s="7"/>
      <c r="N500" s="7"/>
      <c r="O500" s="7"/>
      <c r="P500" s="8"/>
      <c r="Q500" s="8"/>
      <c r="R500" s="7"/>
      <c r="S500" s="8"/>
      <c r="T500" s="7"/>
      <c r="U500" s="8"/>
      <c r="V500" s="7"/>
    </row>
    <row r="501" spans="6:22" x14ac:dyDescent="0.25">
      <c r="F501" s="7"/>
      <c r="G501" s="7"/>
      <c r="H501" s="7"/>
      <c r="I501" s="7"/>
      <c r="J501" s="7"/>
      <c r="K501" s="7"/>
      <c r="L501" s="7"/>
      <c r="M501" s="7"/>
      <c r="N501" s="7"/>
      <c r="O501" s="7"/>
      <c r="P501" s="8"/>
      <c r="Q501" s="8"/>
      <c r="R501" s="7"/>
      <c r="S501" s="8"/>
      <c r="T501" s="7"/>
      <c r="U501" s="8"/>
      <c r="V501" s="7"/>
    </row>
    <row r="502" spans="6:22" x14ac:dyDescent="0.25">
      <c r="F502" s="7"/>
      <c r="G502" s="7"/>
      <c r="H502" s="7"/>
      <c r="I502" s="7"/>
      <c r="J502" s="7"/>
      <c r="K502" s="7"/>
      <c r="L502" s="7"/>
      <c r="M502" s="7"/>
      <c r="N502" s="7"/>
      <c r="O502" s="7"/>
      <c r="P502" s="8"/>
      <c r="Q502" s="8"/>
      <c r="R502" s="7"/>
      <c r="S502" s="8"/>
      <c r="T502" s="7"/>
      <c r="U502" s="8"/>
      <c r="V502" s="7"/>
    </row>
    <row r="503" spans="6:22" x14ac:dyDescent="0.25">
      <c r="F503" s="7"/>
      <c r="G503" s="7"/>
      <c r="H503" s="7"/>
      <c r="I503" s="7"/>
      <c r="J503" s="7"/>
      <c r="K503" s="7"/>
      <c r="L503" s="7"/>
      <c r="M503" s="7"/>
      <c r="N503" s="7"/>
      <c r="O503" s="7"/>
      <c r="P503" s="8"/>
      <c r="Q503" s="8"/>
      <c r="R503" s="7"/>
      <c r="S503" s="8"/>
      <c r="T503" s="7"/>
      <c r="U503" s="8"/>
      <c r="V503" s="7"/>
    </row>
    <row r="504" spans="6:22" x14ac:dyDescent="0.25">
      <c r="F504" s="7"/>
      <c r="G504" s="7"/>
      <c r="H504" s="7"/>
      <c r="I504" s="7"/>
      <c r="J504" s="7"/>
      <c r="K504" s="7"/>
      <c r="L504" s="7"/>
      <c r="M504" s="7"/>
      <c r="N504" s="7"/>
      <c r="O504" s="7"/>
      <c r="P504" s="8"/>
      <c r="Q504" s="8"/>
      <c r="R504" s="7"/>
      <c r="S504" s="8"/>
      <c r="T504" s="7"/>
      <c r="U504" s="8"/>
      <c r="V504" s="7"/>
    </row>
    <row r="505" spans="6:22" x14ac:dyDescent="0.25">
      <c r="F505" s="7"/>
      <c r="G505" s="7"/>
      <c r="H505" s="7"/>
      <c r="I505" s="7"/>
      <c r="J505" s="7"/>
      <c r="K505" s="7"/>
      <c r="L505" s="7"/>
      <c r="M505" s="7"/>
      <c r="N505" s="7"/>
      <c r="O505" s="7"/>
      <c r="P505" s="8"/>
      <c r="Q505" s="8"/>
      <c r="R505" s="7"/>
      <c r="S505" s="8"/>
      <c r="T505" s="7"/>
      <c r="U505" s="8"/>
      <c r="V505" s="7"/>
    </row>
    <row r="506" spans="6:22" x14ac:dyDescent="0.25">
      <c r="F506" s="7"/>
      <c r="G506" s="7"/>
      <c r="H506" s="7"/>
      <c r="I506" s="7"/>
      <c r="J506" s="7"/>
      <c r="K506" s="7"/>
      <c r="L506" s="7"/>
      <c r="M506" s="7"/>
      <c r="N506" s="7"/>
      <c r="O506" s="7"/>
      <c r="P506" s="8"/>
      <c r="Q506" s="8"/>
      <c r="R506" s="7"/>
      <c r="S506" s="8"/>
      <c r="T506" s="7"/>
      <c r="U506" s="8"/>
      <c r="V506" s="7"/>
    </row>
    <row r="507" spans="6:22" x14ac:dyDescent="0.25">
      <c r="F507" s="7"/>
      <c r="G507" s="7"/>
      <c r="H507" s="7"/>
      <c r="I507" s="7"/>
      <c r="J507" s="7"/>
      <c r="K507" s="7"/>
      <c r="L507" s="7"/>
      <c r="M507" s="7"/>
      <c r="N507" s="7"/>
      <c r="O507" s="7"/>
      <c r="P507" s="8"/>
      <c r="Q507" s="8"/>
      <c r="R507" s="7"/>
      <c r="S507" s="8"/>
      <c r="T507" s="7"/>
      <c r="U507" s="8"/>
      <c r="V507" s="7"/>
    </row>
    <row r="508" spans="6:22" x14ac:dyDescent="0.25">
      <c r="F508" s="7"/>
      <c r="G508" s="7"/>
      <c r="H508" s="7"/>
      <c r="I508" s="7"/>
      <c r="J508" s="7"/>
      <c r="K508" s="7"/>
      <c r="L508" s="7"/>
      <c r="M508" s="7"/>
      <c r="N508" s="7"/>
      <c r="O508" s="7"/>
      <c r="P508" s="8"/>
      <c r="Q508" s="8"/>
      <c r="R508" s="7"/>
      <c r="S508" s="8"/>
      <c r="T508" s="7"/>
      <c r="U508" s="8"/>
      <c r="V508" s="7"/>
    </row>
    <row r="509" spans="6:22" x14ac:dyDescent="0.25">
      <c r="F509" s="7"/>
      <c r="G509" s="7"/>
      <c r="H509" s="7"/>
      <c r="I509" s="7"/>
      <c r="J509" s="7"/>
      <c r="K509" s="7"/>
      <c r="L509" s="7"/>
      <c r="M509" s="7"/>
      <c r="N509" s="7"/>
      <c r="O509" s="7"/>
      <c r="P509" s="8"/>
      <c r="Q509" s="8"/>
      <c r="R509" s="7"/>
      <c r="S509" s="8"/>
      <c r="T509" s="7"/>
      <c r="U509" s="8"/>
      <c r="V509" s="7"/>
    </row>
    <row r="510" spans="6:22" x14ac:dyDescent="0.25">
      <c r="F510" s="7"/>
      <c r="G510" s="7"/>
      <c r="H510" s="7"/>
      <c r="I510" s="7"/>
      <c r="J510" s="7"/>
      <c r="K510" s="7"/>
      <c r="L510" s="7"/>
      <c r="M510" s="7"/>
      <c r="N510" s="7"/>
      <c r="O510" s="7"/>
      <c r="P510" s="8"/>
      <c r="Q510" s="8"/>
      <c r="R510" s="7"/>
      <c r="S510" s="8"/>
      <c r="T510" s="7"/>
      <c r="U510" s="8"/>
      <c r="V510" s="7"/>
    </row>
    <row r="511" spans="6:22" x14ac:dyDescent="0.25">
      <c r="F511" s="7"/>
      <c r="G511" s="7"/>
      <c r="H511" s="7"/>
      <c r="I511" s="7"/>
      <c r="J511" s="7"/>
      <c r="K511" s="7"/>
      <c r="L511" s="7"/>
      <c r="M511" s="7"/>
      <c r="N511" s="7"/>
      <c r="O511" s="7"/>
      <c r="P511" s="8"/>
      <c r="Q511" s="8"/>
      <c r="R511" s="7"/>
      <c r="S511" s="8"/>
      <c r="T511" s="7"/>
      <c r="U511" s="8"/>
      <c r="V511" s="7"/>
    </row>
    <row r="512" spans="6:22" x14ac:dyDescent="0.25">
      <c r="F512" s="7"/>
      <c r="G512" s="7"/>
      <c r="H512" s="7"/>
      <c r="I512" s="7"/>
      <c r="J512" s="7"/>
      <c r="K512" s="7"/>
      <c r="L512" s="7"/>
      <c r="M512" s="7"/>
      <c r="N512" s="7"/>
      <c r="O512" s="7"/>
      <c r="P512" s="8"/>
      <c r="Q512" s="8"/>
      <c r="R512" s="7"/>
      <c r="S512" s="8"/>
      <c r="T512" s="7"/>
      <c r="U512" s="8"/>
      <c r="V512" s="7"/>
    </row>
    <row r="513" spans="6:22" x14ac:dyDescent="0.25">
      <c r="F513" s="7"/>
      <c r="G513" s="7"/>
      <c r="H513" s="7"/>
      <c r="I513" s="7"/>
      <c r="J513" s="7"/>
      <c r="K513" s="7"/>
      <c r="L513" s="7"/>
      <c r="M513" s="7"/>
      <c r="N513" s="7"/>
      <c r="O513" s="7"/>
      <c r="P513" s="8"/>
      <c r="Q513" s="8"/>
      <c r="R513" s="7"/>
      <c r="S513" s="8"/>
      <c r="T513" s="7"/>
      <c r="U513" s="8"/>
      <c r="V513" s="7"/>
    </row>
    <row r="514" spans="6:22" x14ac:dyDescent="0.25">
      <c r="F514" s="7"/>
      <c r="G514" s="7"/>
      <c r="H514" s="7"/>
      <c r="I514" s="7"/>
      <c r="J514" s="7"/>
      <c r="K514" s="7"/>
      <c r="L514" s="7"/>
      <c r="M514" s="7"/>
      <c r="N514" s="7"/>
      <c r="O514" s="7"/>
      <c r="P514" s="8"/>
      <c r="Q514" s="8"/>
      <c r="R514" s="7"/>
      <c r="S514" s="8"/>
      <c r="T514" s="7"/>
      <c r="U514" s="8"/>
      <c r="V514" s="7"/>
    </row>
    <row r="515" spans="6:22" x14ac:dyDescent="0.25">
      <c r="F515" s="7"/>
      <c r="G515" s="7"/>
      <c r="H515" s="7"/>
      <c r="I515" s="7"/>
      <c r="J515" s="7"/>
      <c r="K515" s="7"/>
      <c r="L515" s="7"/>
      <c r="M515" s="7"/>
      <c r="N515" s="7"/>
      <c r="O515" s="7"/>
      <c r="P515" s="8"/>
      <c r="Q515" s="8"/>
      <c r="R515" s="7"/>
      <c r="S515" s="8"/>
      <c r="T515" s="7"/>
      <c r="U515" s="8"/>
      <c r="V515" s="7"/>
    </row>
    <row r="516" spans="6:22" x14ac:dyDescent="0.25">
      <c r="F516" s="7"/>
      <c r="G516" s="7"/>
      <c r="H516" s="7"/>
      <c r="I516" s="7"/>
      <c r="J516" s="7"/>
      <c r="K516" s="7"/>
      <c r="L516" s="7"/>
      <c r="M516" s="7"/>
      <c r="N516" s="7"/>
      <c r="O516" s="7"/>
      <c r="P516" s="8"/>
      <c r="Q516" s="8"/>
      <c r="R516" s="7"/>
      <c r="S516" s="8"/>
      <c r="T516" s="7"/>
      <c r="U516" s="8"/>
      <c r="V516" s="7"/>
    </row>
    <row r="517" spans="6:22" x14ac:dyDescent="0.25">
      <c r="F517" s="7"/>
      <c r="G517" s="7"/>
      <c r="H517" s="7"/>
      <c r="I517" s="7"/>
      <c r="J517" s="7"/>
      <c r="K517" s="7"/>
      <c r="L517" s="7"/>
      <c r="M517" s="7"/>
      <c r="N517" s="7"/>
      <c r="O517" s="7"/>
      <c r="P517" s="8"/>
      <c r="Q517" s="8"/>
      <c r="R517" s="7"/>
      <c r="S517" s="8"/>
      <c r="T517" s="7"/>
      <c r="U517" s="8"/>
      <c r="V517" s="7"/>
    </row>
    <row r="518" spans="6:22" x14ac:dyDescent="0.25">
      <c r="F518" s="7"/>
      <c r="G518" s="7"/>
      <c r="H518" s="7"/>
      <c r="I518" s="7"/>
      <c r="J518" s="7"/>
      <c r="K518" s="7"/>
      <c r="L518" s="7"/>
      <c r="M518" s="7"/>
      <c r="N518" s="7"/>
      <c r="O518" s="7"/>
      <c r="P518" s="8"/>
      <c r="Q518" s="8"/>
      <c r="R518" s="7"/>
      <c r="S518" s="8"/>
      <c r="T518" s="7"/>
      <c r="U518" s="8"/>
      <c r="V518" s="7"/>
    </row>
    <row r="519" spans="6:22" x14ac:dyDescent="0.25">
      <c r="F519" s="7"/>
      <c r="G519" s="7"/>
      <c r="H519" s="7"/>
      <c r="I519" s="7"/>
      <c r="J519" s="7"/>
      <c r="K519" s="7"/>
      <c r="L519" s="7"/>
      <c r="M519" s="7"/>
      <c r="N519" s="7"/>
      <c r="O519" s="7"/>
      <c r="P519" s="8"/>
      <c r="Q519" s="8"/>
      <c r="R519" s="7"/>
      <c r="S519" s="8"/>
      <c r="T519" s="7"/>
      <c r="U519" s="8"/>
      <c r="V519" s="7"/>
    </row>
    <row r="520" spans="6:22" x14ac:dyDescent="0.25">
      <c r="F520" s="7"/>
      <c r="G520" s="7"/>
      <c r="H520" s="7"/>
      <c r="I520" s="7"/>
      <c r="J520" s="7"/>
      <c r="K520" s="7"/>
      <c r="L520" s="7"/>
      <c r="M520" s="7"/>
      <c r="N520" s="7"/>
      <c r="O520" s="7"/>
      <c r="P520" s="8"/>
      <c r="Q520" s="8"/>
      <c r="R520" s="7"/>
      <c r="S520" s="8"/>
      <c r="T520" s="7"/>
      <c r="U520" s="8"/>
      <c r="V520" s="7"/>
    </row>
    <row r="521" spans="6:22" x14ac:dyDescent="0.25">
      <c r="F521" s="7"/>
      <c r="G521" s="7"/>
      <c r="H521" s="7"/>
      <c r="I521" s="7"/>
      <c r="J521" s="7"/>
      <c r="K521" s="7"/>
      <c r="L521" s="7"/>
      <c r="M521" s="7"/>
      <c r="N521" s="7"/>
      <c r="O521" s="7"/>
      <c r="P521" s="8"/>
      <c r="Q521" s="8"/>
      <c r="R521" s="7"/>
      <c r="S521" s="8"/>
      <c r="T521" s="7"/>
      <c r="U521" s="8"/>
      <c r="V521" s="7"/>
    </row>
    <row r="522" spans="6:22" x14ac:dyDescent="0.25">
      <c r="F522" s="7"/>
      <c r="G522" s="7"/>
      <c r="H522" s="7"/>
      <c r="I522" s="7"/>
      <c r="J522" s="7"/>
      <c r="K522" s="7"/>
      <c r="L522" s="7"/>
      <c r="M522" s="7"/>
      <c r="N522" s="7"/>
      <c r="O522" s="7"/>
      <c r="P522" s="8"/>
      <c r="Q522" s="8"/>
      <c r="R522" s="7"/>
      <c r="S522" s="8"/>
      <c r="T522" s="7"/>
      <c r="U522" s="8"/>
      <c r="V522" s="7"/>
    </row>
    <row r="523" spans="6:22" x14ac:dyDescent="0.25">
      <c r="F523" s="7"/>
      <c r="G523" s="7"/>
      <c r="H523" s="7"/>
      <c r="I523" s="7"/>
      <c r="J523" s="7"/>
      <c r="K523" s="7"/>
      <c r="L523" s="7"/>
      <c r="M523" s="7"/>
      <c r="N523" s="7"/>
      <c r="O523" s="7"/>
      <c r="P523" s="8"/>
      <c r="Q523" s="8"/>
      <c r="R523" s="7"/>
      <c r="S523" s="8"/>
      <c r="T523" s="7"/>
      <c r="U523" s="8"/>
      <c r="V523" s="7"/>
    </row>
    <row r="524" spans="6:22" x14ac:dyDescent="0.25">
      <c r="F524" s="7"/>
      <c r="G524" s="7"/>
      <c r="H524" s="7"/>
      <c r="I524" s="7"/>
      <c r="J524" s="7"/>
      <c r="K524" s="7"/>
      <c r="L524" s="7"/>
      <c r="M524" s="7"/>
      <c r="N524" s="7"/>
      <c r="O524" s="7"/>
      <c r="P524" s="8"/>
      <c r="Q524" s="8"/>
      <c r="R524" s="7"/>
      <c r="S524" s="8"/>
      <c r="T524" s="7"/>
      <c r="U524" s="8"/>
      <c r="V524" s="7"/>
    </row>
    <row r="525" spans="6:22" x14ac:dyDescent="0.25">
      <c r="F525" s="7"/>
      <c r="G525" s="7"/>
      <c r="H525" s="7"/>
      <c r="I525" s="7"/>
      <c r="J525" s="7"/>
      <c r="K525" s="7"/>
      <c r="L525" s="7"/>
      <c r="M525" s="7"/>
      <c r="N525" s="7"/>
      <c r="O525" s="7"/>
      <c r="P525" s="8"/>
      <c r="Q525" s="8"/>
      <c r="R525" s="7"/>
      <c r="S525" s="8"/>
      <c r="T525" s="7"/>
      <c r="U525" s="8"/>
      <c r="V525" s="7"/>
    </row>
    <row r="526" spans="6:22" x14ac:dyDescent="0.25">
      <c r="F526" s="7"/>
      <c r="G526" s="7"/>
      <c r="H526" s="7"/>
      <c r="I526" s="7"/>
      <c r="J526" s="7"/>
      <c r="K526" s="7"/>
      <c r="L526" s="7"/>
      <c r="M526" s="7"/>
      <c r="N526" s="7"/>
      <c r="O526" s="7"/>
      <c r="P526" s="8"/>
      <c r="Q526" s="8"/>
      <c r="R526" s="7"/>
      <c r="S526" s="8"/>
      <c r="T526" s="7"/>
      <c r="U526" s="8"/>
      <c r="V526" s="7"/>
    </row>
    <row r="527" spans="6:22" x14ac:dyDescent="0.25">
      <c r="F527" s="7"/>
      <c r="G527" s="7"/>
      <c r="H527" s="7"/>
      <c r="I527" s="7"/>
      <c r="J527" s="7"/>
      <c r="K527" s="7"/>
      <c r="L527" s="7"/>
      <c r="M527" s="7"/>
      <c r="N527" s="7"/>
      <c r="O527" s="7"/>
      <c r="P527" s="8"/>
      <c r="Q527" s="8"/>
      <c r="R527" s="7"/>
      <c r="S527" s="8"/>
      <c r="T527" s="7"/>
      <c r="U527" s="8"/>
      <c r="V527" s="7"/>
    </row>
    <row r="528" spans="6:22" x14ac:dyDescent="0.25">
      <c r="F528" s="7"/>
      <c r="G528" s="7"/>
      <c r="H528" s="7"/>
      <c r="I528" s="7"/>
      <c r="J528" s="7"/>
      <c r="K528" s="7"/>
      <c r="L528" s="7"/>
      <c r="M528" s="7"/>
      <c r="N528" s="7"/>
      <c r="O528" s="7"/>
      <c r="P528" s="8"/>
      <c r="Q528" s="8"/>
      <c r="R528" s="7"/>
      <c r="S528" s="8"/>
      <c r="T528" s="7"/>
      <c r="U528" s="8"/>
      <c r="V528" s="7"/>
    </row>
    <row r="529" spans="6:22" x14ac:dyDescent="0.25">
      <c r="F529" s="7"/>
      <c r="G529" s="7"/>
      <c r="H529" s="7"/>
      <c r="I529" s="7"/>
      <c r="J529" s="7"/>
      <c r="K529" s="7"/>
      <c r="L529" s="7"/>
      <c r="M529" s="7"/>
      <c r="N529" s="7"/>
      <c r="O529" s="7"/>
      <c r="P529" s="8"/>
      <c r="Q529" s="8"/>
      <c r="R529" s="7"/>
      <c r="S529" s="8"/>
      <c r="T529" s="7"/>
      <c r="U529" s="8"/>
      <c r="V529" s="7"/>
    </row>
    <row r="530" spans="6:22" x14ac:dyDescent="0.25">
      <c r="F530" s="7"/>
      <c r="G530" s="7"/>
      <c r="H530" s="7"/>
      <c r="I530" s="7"/>
      <c r="J530" s="7"/>
      <c r="K530" s="7"/>
      <c r="L530" s="7"/>
      <c r="M530" s="7"/>
      <c r="N530" s="7"/>
      <c r="O530" s="7"/>
      <c r="P530" s="8"/>
      <c r="Q530" s="8"/>
      <c r="R530" s="7"/>
      <c r="S530" s="8"/>
      <c r="T530" s="7"/>
      <c r="U530" s="8"/>
      <c r="V530" s="7"/>
    </row>
    <row r="531" spans="6:22" x14ac:dyDescent="0.25">
      <c r="F531" s="7"/>
      <c r="G531" s="7"/>
      <c r="H531" s="7"/>
      <c r="I531" s="7"/>
      <c r="J531" s="7"/>
      <c r="K531" s="7"/>
      <c r="L531" s="7"/>
      <c r="M531" s="7"/>
      <c r="N531" s="7"/>
      <c r="O531" s="7"/>
      <c r="P531" s="8"/>
      <c r="Q531" s="8"/>
      <c r="R531" s="7"/>
      <c r="S531" s="8"/>
      <c r="T531" s="7"/>
      <c r="U531" s="8"/>
      <c r="V531" s="7"/>
    </row>
    <row r="532" spans="6:22" x14ac:dyDescent="0.25">
      <c r="F532" s="7"/>
      <c r="G532" s="7"/>
      <c r="H532" s="7"/>
      <c r="I532" s="7"/>
      <c r="J532" s="7"/>
      <c r="K532" s="7"/>
      <c r="L532" s="7"/>
      <c r="M532" s="7"/>
      <c r="N532" s="7"/>
      <c r="O532" s="7"/>
      <c r="P532" s="8"/>
      <c r="Q532" s="8"/>
      <c r="R532" s="7"/>
      <c r="S532" s="8"/>
      <c r="T532" s="7"/>
      <c r="U532" s="8"/>
      <c r="V532" s="7"/>
    </row>
    <row r="533" spans="6:22" x14ac:dyDescent="0.25">
      <c r="F533" s="7"/>
      <c r="G533" s="7"/>
      <c r="H533" s="7"/>
      <c r="I533" s="7"/>
      <c r="J533" s="7"/>
      <c r="K533" s="7"/>
      <c r="L533" s="7"/>
      <c r="M533" s="7"/>
      <c r="N533" s="7"/>
      <c r="O533" s="7"/>
      <c r="P533" s="8"/>
      <c r="Q533" s="8"/>
      <c r="R533" s="7"/>
      <c r="S533" s="8"/>
      <c r="T533" s="7"/>
      <c r="U533" s="8"/>
      <c r="V533" s="7"/>
    </row>
    <row r="534" spans="6:22" x14ac:dyDescent="0.25">
      <c r="F534" s="7"/>
      <c r="G534" s="7"/>
      <c r="H534" s="7"/>
      <c r="I534" s="7"/>
      <c r="J534" s="7"/>
      <c r="K534" s="7"/>
      <c r="L534" s="7"/>
      <c r="M534" s="7"/>
      <c r="N534" s="7"/>
      <c r="O534" s="7"/>
      <c r="P534" s="8"/>
      <c r="Q534" s="8"/>
      <c r="R534" s="7"/>
      <c r="S534" s="8"/>
      <c r="T534" s="7"/>
      <c r="U534" s="8"/>
      <c r="V534" s="7"/>
    </row>
    <row r="535" spans="6:22" x14ac:dyDescent="0.25">
      <c r="F535" s="7"/>
      <c r="G535" s="7"/>
      <c r="H535" s="7"/>
      <c r="I535" s="7"/>
      <c r="J535" s="7"/>
      <c r="K535" s="7"/>
      <c r="L535" s="7"/>
      <c r="M535" s="7"/>
      <c r="N535" s="7"/>
      <c r="O535" s="7"/>
      <c r="P535" s="8"/>
      <c r="Q535" s="8"/>
      <c r="R535" s="7"/>
      <c r="S535" s="8"/>
      <c r="T535" s="7"/>
      <c r="U535" s="8"/>
      <c r="V535" s="7"/>
    </row>
    <row r="536" spans="6:22" x14ac:dyDescent="0.25">
      <c r="F536" s="7"/>
      <c r="G536" s="7"/>
      <c r="H536" s="7"/>
      <c r="I536" s="7"/>
      <c r="J536" s="7"/>
      <c r="K536" s="7"/>
      <c r="L536" s="7"/>
      <c r="M536" s="7"/>
      <c r="N536" s="7"/>
      <c r="O536" s="7"/>
      <c r="P536" s="8"/>
      <c r="Q536" s="8"/>
      <c r="R536" s="7"/>
      <c r="S536" s="8"/>
      <c r="T536" s="7"/>
      <c r="U536" s="8"/>
      <c r="V536" s="7"/>
    </row>
    <row r="537" spans="6:22" x14ac:dyDescent="0.25">
      <c r="F537" s="7"/>
      <c r="G537" s="7"/>
      <c r="H537" s="7"/>
      <c r="I537" s="7"/>
      <c r="J537" s="7"/>
      <c r="K537" s="7"/>
      <c r="L537" s="7"/>
      <c r="M537" s="7"/>
      <c r="N537" s="7"/>
      <c r="O537" s="7"/>
      <c r="P537" s="8"/>
      <c r="Q537" s="8"/>
      <c r="R537" s="7"/>
      <c r="S537" s="8"/>
      <c r="T537" s="7"/>
      <c r="U537" s="8"/>
      <c r="V537" s="7"/>
    </row>
    <row r="538" spans="6:22" x14ac:dyDescent="0.25">
      <c r="F538" s="7"/>
      <c r="G538" s="7"/>
      <c r="H538" s="7"/>
      <c r="I538" s="7"/>
      <c r="J538" s="7"/>
      <c r="K538" s="7"/>
      <c r="L538" s="7"/>
      <c r="M538" s="7"/>
      <c r="N538" s="7"/>
      <c r="O538" s="7"/>
      <c r="P538" s="8"/>
      <c r="Q538" s="8"/>
      <c r="R538" s="7"/>
      <c r="S538" s="8"/>
      <c r="T538" s="7"/>
      <c r="U538" s="8"/>
      <c r="V538" s="7"/>
    </row>
    <row r="539" spans="6:22" x14ac:dyDescent="0.25">
      <c r="F539" s="7"/>
      <c r="G539" s="7"/>
      <c r="H539" s="7"/>
      <c r="I539" s="7"/>
      <c r="J539" s="7"/>
      <c r="K539" s="7"/>
      <c r="L539" s="7"/>
      <c r="M539" s="7"/>
      <c r="N539" s="7"/>
      <c r="O539" s="7"/>
      <c r="P539" s="8"/>
      <c r="Q539" s="8"/>
      <c r="R539" s="7"/>
      <c r="S539" s="8"/>
      <c r="T539" s="7"/>
      <c r="U539" s="8"/>
      <c r="V539" s="7"/>
    </row>
    <row r="540" spans="6:22" x14ac:dyDescent="0.25">
      <c r="F540" s="7"/>
      <c r="G540" s="7"/>
      <c r="H540" s="7"/>
      <c r="I540" s="7"/>
      <c r="J540" s="7"/>
      <c r="K540" s="7"/>
      <c r="L540" s="7"/>
      <c r="M540" s="7"/>
      <c r="N540" s="7"/>
      <c r="O540" s="7"/>
      <c r="P540" s="8"/>
      <c r="Q540" s="8"/>
      <c r="R540" s="7"/>
      <c r="S540" s="8"/>
      <c r="T540" s="7"/>
      <c r="U540" s="8"/>
      <c r="V540" s="7"/>
    </row>
    <row r="541" spans="6:22" x14ac:dyDescent="0.25">
      <c r="F541" s="7"/>
      <c r="G541" s="7"/>
      <c r="H541" s="7"/>
      <c r="I541" s="7"/>
      <c r="J541" s="7"/>
      <c r="K541" s="7"/>
      <c r="L541" s="7"/>
      <c r="M541" s="7"/>
      <c r="N541" s="7"/>
      <c r="O541" s="7"/>
      <c r="P541" s="8"/>
      <c r="Q541" s="8"/>
      <c r="R541" s="7"/>
      <c r="S541" s="8"/>
      <c r="T541" s="7"/>
      <c r="U541" s="8"/>
      <c r="V541" s="7"/>
    </row>
    <row r="542" spans="6:22" x14ac:dyDescent="0.25">
      <c r="F542" s="7"/>
      <c r="G542" s="7"/>
      <c r="H542" s="7"/>
      <c r="I542" s="7"/>
      <c r="J542" s="7"/>
      <c r="K542" s="7"/>
      <c r="L542" s="7"/>
      <c r="M542" s="7"/>
      <c r="N542" s="7"/>
      <c r="O542" s="7"/>
      <c r="P542" s="8"/>
      <c r="Q542" s="8"/>
      <c r="R542" s="7"/>
      <c r="S542" s="8"/>
      <c r="T542" s="7"/>
      <c r="U542" s="8"/>
      <c r="V542" s="7"/>
    </row>
    <row r="543" spans="6:22" x14ac:dyDescent="0.25">
      <c r="F543" s="7"/>
      <c r="G543" s="7"/>
      <c r="H543" s="7"/>
      <c r="I543" s="7"/>
      <c r="J543" s="7"/>
      <c r="K543" s="7"/>
      <c r="L543" s="7"/>
      <c r="M543" s="7"/>
      <c r="N543" s="7"/>
      <c r="O543" s="7"/>
      <c r="P543" s="8"/>
      <c r="Q543" s="8"/>
      <c r="R543" s="7"/>
      <c r="S543" s="8"/>
      <c r="T543" s="7"/>
      <c r="U543" s="8"/>
      <c r="V543" s="7"/>
    </row>
    <row r="544" spans="6:22" x14ac:dyDescent="0.25">
      <c r="F544" s="7"/>
      <c r="G544" s="7"/>
      <c r="H544" s="7"/>
      <c r="I544" s="7"/>
      <c r="J544" s="7"/>
      <c r="K544" s="7"/>
      <c r="L544" s="7"/>
      <c r="M544" s="7"/>
      <c r="N544" s="7"/>
      <c r="O544" s="7"/>
      <c r="P544" s="8"/>
      <c r="Q544" s="8"/>
      <c r="R544" s="7"/>
      <c r="S544" s="8"/>
      <c r="T544" s="7"/>
      <c r="U544" s="8"/>
      <c r="V544" s="7"/>
    </row>
    <row r="545" spans="6:22" x14ac:dyDescent="0.25">
      <c r="F545" s="7"/>
      <c r="G545" s="7"/>
      <c r="H545" s="7"/>
      <c r="I545" s="7"/>
      <c r="J545" s="7"/>
      <c r="K545" s="7"/>
      <c r="L545" s="7"/>
      <c r="M545" s="7"/>
      <c r="N545" s="7"/>
      <c r="O545" s="7"/>
      <c r="P545" s="8"/>
      <c r="Q545" s="8"/>
      <c r="R545" s="7"/>
      <c r="S545" s="8"/>
      <c r="T545" s="7"/>
      <c r="U545" s="8"/>
      <c r="V545" s="7"/>
    </row>
    <row r="546" spans="6:22" x14ac:dyDescent="0.25">
      <c r="F546" s="7"/>
      <c r="G546" s="7"/>
      <c r="H546" s="7"/>
      <c r="I546" s="7"/>
      <c r="J546" s="7"/>
      <c r="K546" s="7"/>
      <c r="L546" s="7"/>
      <c r="M546" s="7"/>
      <c r="N546" s="7"/>
      <c r="O546" s="7"/>
      <c r="P546" s="8"/>
      <c r="Q546" s="8"/>
      <c r="R546" s="7"/>
      <c r="S546" s="8"/>
      <c r="T546" s="7"/>
      <c r="U546" s="8"/>
      <c r="V546" s="7"/>
    </row>
    <row r="547" spans="6:22" x14ac:dyDescent="0.25">
      <c r="F547" s="7"/>
      <c r="G547" s="7"/>
      <c r="H547" s="7"/>
      <c r="I547" s="7"/>
      <c r="J547" s="7"/>
      <c r="K547" s="7"/>
      <c r="L547" s="7"/>
      <c r="M547" s="7"/>
      <c r="N547" s="7"/>
      <c r="O547" s="7"/>
      <c r="P547" s="8"/>
      <c r="Q547" s="8"/>
      <c r="R547" s="7"/>
      <c r="S547" s="8"/>
      <c r="T547" s="7"/>
      <c r="U547" s="8"/>
      <c r="V547" s="7"/>
    </row>
    <row r="548" spans="6:22" x14ac:dyDescent="0.25">
      <c r="F548" s="7"/>
      <c r="G548" s="7"/>
      <c r="H548" s="7"/>
      <c r="I548" s="7"/>
      <c r="J548" s="7"/>
      <c r="K548" s="7"/>
      <c r="L548" s="7"/>
      <c r="M548" s="7"/>
      <c r="N548" s="7"/>
      <c r="O548" s="7"/>
      <c r="P548" s="8"/>
      <c r="Q548" s="8"/>
      <c r="R548" s="7"/>
      <c r="S548" s="8"/>
      <c r="T548" s="7"/>
      <c r="U548" s="8"/>
      <c r="V548" s="7"/>
    </row>
    <row r="549" spans="6:22" x14ac:dyDescent="0.25">
      <c r="F549" s="7"/>
      <c r="G549" s="7"/>
      <c r="H549" s="7"/>
      <c r="I549" s="7"/>
      <c r="J549" s="7"/>
      <c r="K549" s="7"/>
      <c r="L549" s="7"/>
      <c r="M549" s="7"/>
      <c r="N549" s="7"/>
      <c r="O549" s="7"/>
      <c r="P549" s="8"/>
      <c r="Q549" s="8"/>
      <c r="R549" s="7"/>
      <c r="S549" s="8"/>
      <c r="T549" s="7"/>
      <c r="U549" s="8"/>
      <c r="V549" s="7"/>
    </row>
    <row r="550" spans="6:22" x14ac:dyDescent="0.25">
      <c r="F550" s="7"/>
      <c r="G550" s="7"/>
      <c r="H550" s="7"/>
      <c r="I550" s="7"/>
      <c r="J550" s="7"/>
      <c r="K550" s="7"/>
      <c r="L550" s="7"/>
      <c r="M550" s="7"/>
      <c r="N550" s="7"/>
      <c r="O550" s="7"/>
      <c r="P550" s="8"/>
      <c r="Q550" s="8"/>
      <c r="R550" s="7"/>
      <c r="S550" s="8"/>
      <c r="T550" s="7"/>
      <c r="U550" s="8"/>
      <c r="V550" s="7"/>
    </row>
    <row r="551" spans="6:22" x14ac:dyDescent="0.25">
      <c r="F551" s="7"/>
      <c r="G551" s="7"/>
      <c r="H551" s="7"/>
      <c r="I551" s="7"/>
      <c r="J551" s="7"/>
      <c r="K551" s="7"/>
      <c r="L551" s="7"/>
      <c r="M551" s="7"/>
      <c r="N551" s="7"/>
      <c r="O551" s="7"/>
      <c r="P551" s="8"/>
      <c r="Q551" s="8"/>
      <c r="R551" s="7"/>
      <c r="S551" s="8"/>
      <c r="T551" s="7"/>
      <c r="U551" s="8"/>
      <c r="V551" s="7"/>
    </row>
    <row r="552" spans="6:22" x14ac:dyDescent="0.25">
      <c r="F552" s="7"/>
      <c r="G552" s="7"/>
      <c r="H552" s="7"/>
      <c r="I552" s="7"/>
      <c r="J552" s="7"/>
      <c r="K552" s="7"/>
      <c r="L552" s="7"/>
      <c r="M552" s="7"/>
      <c r="N552" s="7"/>
      <c r="O552" s="7"/>
      <c r="P552" s="8"/>
      <c r="Q552" s="8"/>
      <c r="R552" s="7"/>
      <c r="S552" s="8"/>
      <c r="T552" s="7"/>
      <c r="U552" s="8"/>
      <c r="V552" s="7"/>
    </row>
    <row r="553" spans="6:22" x14ac:dyDescent="0.25">
      <c r="F553" s="7"/>
      <c r="G553" s="7"/>
      <c r="H553" s="7"/>
      <c r="I553" s="7"/>
      <c r="J553" s="7"/>
      <c r="K553" s="7"/>
      <c r="L553" s="7"/>
      <c r="M553" s="7"/>
      <c r="N553" s="7"/>
      <c r="O553" s="7"/>
      <c r="P553" s="8"/>
      <c r="Q553" s="8"/>
      <c r="R553" s="7"/>
      <c r="S553" s="8"/>
      <c r="T553" s="7"/>
      <c r="U553" s="8"/>
      <c r="V553" s="7"/>
    </row>
    <row r="554" spans="6:22" x14ac:dyDescent="0.25">
      <c r="F554" s="7"/>
      <c r="G554" s="7"/>
      <c r="H554" s="7"/>
      <c r="I554" s="7"/>
      <c r="J554" s="7"/>
      <c r="K554" s="7"/>
      <c r="L554" s="7"/>
      <c r="M554" s="7"/>
      <c r="N554" s="7"/>
      <c r="O554" s="7"/>
      <c r="P554" s="8"/>
      <c r="Q554" s="8"/>
      <c r="R554" s="7"/>
      <c r="S554" s="8"/>
      <c r="T554" s="7"/>
      <c r="U554" s="8"/>
      <c r="V554" s="7"/>
    </row>
    <row r="555" spans="6:22" x14ac:dyDescent="0.25">
      <c r="F555" s="7"/>
      <c r="G555" s="7"/>
      <c r="H555" s="7"/>
      <c r="I555" s="7"/>
      <c r="J555" s="7"/>
      <c r="K555" s="7"/>
      <c r="L555" s="7"/>
      <c r="M555" s="7"/>
      <c r="N555" s="7"/>
      <c r="O555" s="7"/>
      <c r="P555" s="8"/>
      <c r="Q555" s="8"/>
      <c r="R555" s="7"/>
      <c r="S555" s="8"/>
      <c r="T555" s="7"/>
      <c r="U555" s="8"/>
      <c r="V555" s="7"/>
    </row>
    <row r="556" spans="6:22" x14ac:dyDescent="0.25">
      <c r="F556" s="7"/>
      <c r="G556" s="7"/>
      <c r="H556" s="7"/>
      <c r="I556" s="7"/>
      <c r="J556" s="7"/>
      <c r="K556" s="7"/>
      <c r="L556" s="7"/>
      <c r="M556" s="7"/>
      <c r="N556" s="7"/>
      <c r="O556" s="7"/>
      <c r="P556" s="8"/>
      <c r="Q556" s="8"/>
      <c r="R556" s="7"/>
      <c r="S556" s="8"/>
      <c r="T556" s="7"/>
      <c r="U556" s="8"/>
      <c r="V556" s="7"/>
    </row>
    <row r="557" spans="6:22" x14ac:dyDescent="0.25">
      <c r="F557" s="7"/>
      <c r="G557" s="7"/>
      <c r="H557" s="7"/>
      <c r="I557" s="7"/>
      <c r="J557" s="7"/>
      <c r="K557" s="7"/>
      <c r="L557" s="7"/>
      <c r="M557" s="7"/>
      <c r="N557" s="7"/>
      <c r="O557" s="7"/>
      <c r="P557" s="8"/>
      <c r="Q557" s="8"/>
      <c r="R557" s="7"/>
      <c r="S557" s="8"/>
      <c r="T557" s="7"/>
      <c r="U557" s="8"/>
      <c r="V557" s="7"/>
    </row>
    <row r="558" spans="6:22" x14ac:dyDescent="0.25">
      <c r="F558" s="7"/>
      <c r="G558" s="7"/>
      <c r="H558" s="7"/>
      <c r="I558" s="7"/>
      <c r="J558" s="7"/>
      <c r="K558" s="7"/>
      <c r="L558" s="7"/>
      <c r="M558" s="7"/>
      <c r="N558" s="7"/>
      <c r="O558" s="7"/>
      <c r="P558" s="8"/>
      <c r="Q558" s="8"/>
      <c r="R558" s="7"/>
      <c r="S558" s="8"/>
      <c r="T558" s="7"/>
      <c r="U558" s="8"/>
      <c r="V558" s="7"/>
    </row>
    <row r="559" spans="6:22" x14ac:dyDescent="0.25">
      <c r="F559" s="7"/>
      <c r="G559" s="7"/>
      <c r="H559" s="7"/>
      <c r="I559" s="7"/>
      <c r="J559" s="7"/>
      <c r="K559" s="7"/>
      <c r="L559" s="7"/>
      <c r="M559" s="7"/>
      <c r="N559" s="7"/>
      <c r="O559" s="7"/>
      <c r="P559" s="8"/>
      <c r="Q559" s="8"/>
      <c r="R559" s="7"/>
      <c r="S559" s="8"/>
      <c r="T559" s="7"/>
      <c r="U559" s="8"/>
      <c r="V559" s="7"/>
    </row>
    <row r="560" spans="6:22" x14ac:dyDescent="0.25">
      <c r="F560" s="7"/>
      <c r="G560" s="7"/>
      <c r="H560" s="7"/>
      <c r="I560" s="7"/>
      <c r="J560" s="7"/>
      <c r="K560" s="7"/>
      <c r="L560" s="7"/>
      <c r="M560" s="7"/>
      <c r="N560" s="7"/>
      <c r="O560" s="7"/>
      <c r="P560" s="8"/>
      <c r="Q560" s="8"/>
      <c r="R560" s="7"/>
      <c r="S560" s="8"/>
      <c r="T560" s="7"/>
      <c r="U560" s="8"/>
      <c r="V560" s="7"/>
    </row>
    <row r="561" spans="6:22" x14ac:dyDescent="0.25">
      <c r="F561" s="7"/>
      <c r="G561" s="7"/>
      <c r="H561" s="7"/>
      <c r="I561" s="7"/>
      <c r="J561" s="7"/>
      <c r="K561" s="7"/>
      <c r="L561" s="7"/>
      <c r="M561" s="7"/>
      <c r="N561" s="7"/>
      <c r="O561" s="7"/>
      <c r="P561" s="8"/>
      <c r="Q561" s="8"/>
      <c r="R561" s="7"/>
      <c r="S561" s="8"/>
      <c r="T561" s="7"/>
      <c r="U561" s="8"/>
      <c r="V561" s="7"/>
    </row>
    <row r="562" spans="6:22" x14ac:dyDescent="0.25">
      <c r="F562" s="7"/>
      <c r="G562" s="7"/>
      <c r="H562" s="7"/>
      <c r="I562" s="7"/>
      <c r="J562" s="7"/>
      <c r="K562" s="7"/>
      <c r="L562" s="7"/>
      <c r="M562" s="7"/>
      <c r="N562" s="7"/>
      <c r="O562" s="7"/>
      <c r="P562" s="8"/>
      <c r="Q562" s="8"/>
      <c r="R562" s="7"/>
      <c r="S562" s="8"/>
      <c r="T562" s="7"/>
      <c r="U562" s="8"/>
      <c r="V562" s="7"/>
    </row>
    <row r="563" spans="6:22" x14ac:dyDescent="0.25">
      <c r="F563" s="7"/>
      <c r="G563" s="7"/>
      <c r="H563" s="7"/>
      <c r="I563" s="7"/>
      <c r="J563" s="7"/>
      <c r="K563" s="7"/>
      <c r="L563" s="7"/>
      <c r="M563" s="7"/>
      <c r="N563" s="7"/>
      <c r="O563" s="7"/>
      <c r="P563" s="8"/>
      <c r="Q563" s="8"/>
      <c r="R563" s="7"/>
      <c r="S563" s="8"/>
      <c r="T563" s="7"/>
      <c r="U563" s="8"/>
      <c r="V563" s="7"/>
    </row>
    <row r="564" spans="6:22" x14ac:dyDescent="0.25">
      <c r="F564" s="7"/>
      <c r="G564" s="7"/>
      <c r="H564" s="7"/>
      <c r="I564" s="7"/>
      <c r="J564" s="7"/>
      <c r="K564" s="7"/>
      <c r="L564" s="7"/>
      <c r="M564" s="7"/>
      <c r="N564" s="7"/>
      <c r="O564" s="7"/>
      <c r="P564" s="8"/>
      <c r="Q564" s="8"/>
      <c r="R564" s="7"/>
      <c r="S564" s="8"/>
      <c r="T564" s="7"/>
      <c r="U564" s="8"/>
      <c r="V564" s="7"/>
    </row>
    <row r="565" spans="6:22" x14ac:dyDescent="0.25">
      <c r="F565" s="7"/>
      <c r="G565" s="7"/>
      <c r="H565" s="7"/>
      <c r="I565" s="7"/>
      <c r="J565" s="7"/>
      <c r="K565" s="7"/>
      <c r="L565" s="7"/>
      <c r="M565" s="7"/>
      <c r="N565" s="7"/>
      <c r="O565" s="7"/>
      <c r="P565" s="8"/>
      <c r="Q565" s="8"/>
      <c r="R565" s="7"/>
      <c r="S565" s="8"/>
      <c r="T565" s="7"/>
      <c r="U565" s="8"/>
      <c r="V565" s="7"/>
    </row>
    <row r="566" spans="6:22" x14ac:dyDescent="0.25">
      <c r="F566" s="7"/>
      <c r="G566" s="7"/>
      <c r="H566" s="7"/>
      <c r="I566" s="7"/>
      <c r="J566" s="7"/>
      <c r="K566" s="7"/>
      <c r="L566" s="7"/>
      <c r="M566" s="7"/>
      <c r="N566" s="7"/>
      <c r="O566" s="7"/>
      <c r="P566" s="8"/>
      <c r="Q566" s="8"/>
      <c r="R566" s="7"/>
      <c r="S566" s="8"/>
      <c r="T566" s="7"/>
      <c r="U566" s="8"/>
      <c r="V566" s="7"/>
    </row>
  </sheetData>
  <mergeCells count="727">
    <mergeCell ref="B117:B118"/>
    <mergeCell ref="I128:I130"/>
    <mergeCell ref="Q128:Q130"/>
    <mergeCell ref="R128:R130"/>
    <mergeCell ref="H34:H35"/>
    <mergeCell ref="H36:H37"/>
    <mergeCell ref="H47:H48"/>
    <mergeCell ref="J34:J35"/>
    <mergeCell ref="J117:J118"/>
    <mergeCell ref="I117:I118"/>
    <mergeCell ref="P77:P78"/>
    <mergeCell ref="R77:R78"/>
    <mergeCell ref="AE89:AE91"/>
    <mergeCell ref="Q95:Q97"/>
    <mergeCell ref="S119:S121"/>
    <mergeCell ref="T119:T121"/>
    <mergeCell ref="U119:U121"/>
    <mergeCell ref="V119:V121"/>
    <mergeCell ref="W119:W121"/>
    <mergeCell ref="X119:X121"/>
    <mergeCell ref="Y119:Y121"/>
    <mergeCell ref="Z119:Z121"/>
    <mergeCell ref="AA119:AA121"/>
    <mergeCell ref="AB119:AB121"/>
    <mergeCell ref="AC119:AC121"/>
    <mergeCell ref="AD119:AD121"/>
    <mergeCell ref="Z70:Z72"/>
    <mergeCell ref="AA70:AA72"/>
    <mergeCell ref="AB70:AB72"/>
    <mergeCell ref="AC70:AC72"/>
    <mergeCell ref="AD70:AD72"/>
    <mergeCell ref="AE70:AE72"/>
    <mergeCell ref="R73:R74"/>
    <mergeCell ref="S73:S74"/>
    <mergeCell ref="T73:T74"/>
    <mergeCell ref="U73:U74"/>
    <mergeCell ref="V73:V74"/>
    <mergeCell ref="W73:W74"/>
    <mergeCell ref="X73:X74"/>
    <mergeCell ref="Y73:Y74"/>
    <mergeCell ref="Z73:Z74"/>
    <mergeCell ref="AA73:AA74"/>
    <mergeCell ref="AB73:AB74"/>
    <mergeCell ref="AC73:AC74"/>
    <mergeCell ref="AD73:AD74"/>
    <mergeCell ref="AE73:AE74"/>
    <mergeCell ref="Q70:Q72"/>
    <mergeCell ref="R70:R72"/>
    <mergeCell ref="S70:S72"/>
    <mergeCell ref="T70:T72"/>
    <mergeCell ref="U70:U72"/>
    <mergeCell ref="V70:V72"/>
    <mergeCell ref="W70:W72"/>
    <mergeCell ref="X70:X72"/>
    <mergeCell ref="Y70:Y72"/>
    <mergeCell ref="Q65:Q69"/>
    <mergeCell ref="R65:R69"/>
    <mergeCell ref="AE65:AE69"/>
    <mergeCell ref="S66:S69"/>
    <mergeCell ref="T66:T69"/>
    <mergeCell ref="U66:U69"/>
    <mergeCell ref="V66:V69"/>
    <mergeCell ref="W66:W69"/>
    <mergeCell ref="X66:X69"/>
    <mergeCell ref="Y66:Y69"/>
    <mergeCell ref="Z66:Z69"/>
    <mergeCell ref="AA66:AA69"/>
    <mergeCell ref="AB66:AB69"/>
    <mergeCell ref="AC66:AC69"/>
    <mergeCell ref="AD66:AD69"/>
    <mergeCell ref="Z59:Z60"/>
    <mergeCell ref="AA59:AA60"/>
    <mergeCell ref="AB59:AB60"/>
    <mergeCell ref="AD59:AD60"/>
    <mergeCell ref="AC59:AC60"/>
    <mergeCell ref="AE59:AE60"/>
    <mergeCell ref="P61:P62"/>
    <mergeCell ref="R61:R62"/>
    <mergeCell ref="Q63:Q64"/>
    <mergeCell ref="R63:R64"/>
    <mergeCell ref="P59:P60"/>
    <mergeCell ref="R59:R60"/>
    <mergeCell ref="S59:S60"/>
    <mergeCell ref="T59:T60"/>
    <mergeCell ref="U59:U60"/>
    <mergeCell ref="V59:V60"/>
    <mergeCell ref="W59:W60"/>
    <mergeCell ref="X59:X60"/>
    <mergeCell ref="Y59:Y60"/>
    <mergeCell ref="R51:R52"/>
    <mergeCell ref="AE51:AE52"/>
    <mergeCell ref="R57:R58"/>
    <mergeCell ref="S57:S58"/>
    <mergeCell ref="T57:T58"/>
    <mergeCell ref="U57:U58"/>
    <mergeCell ref="V57:V58"/>
    <mergeCell ref="W57:W58"/>
    <mergeCell ref="X57:X58"/>
    <mergeCell ref="Y57:Y58"/>
    <mergeCell ref="AA57:AA58"/>
    <mergeCell ref="Z57:Z58"/>
    <mergeCell ref="AB57:AB58"/>
    <mergeCell ref="AC57:AC58"/>
    <mergeCell ref="AD57:AD58"/>
    <mergeCell ref="AE57:AE58"/>
    <mergeCell ref="AE44:AE46"/>
    <mergeCell ref="AE39:AE42"/>
    <mergeCell ref="T47:T48"/>
    <mergeCell ref="S47:S48"/>
    <mergeCell ref="U47:U48"/>
    <mergeCell ref="V47:V48"/>
    <mergeCell ref="W47:W48"/>
    <mergeCell ref="X47:X48"/>
    <mergeCell ref="Y47:Y48"/>
    <mergeCell ref="Z47:Z48"/>
    <mergeCell ref="AA47:AA48"/>
    <mergeCell ref="AB47:AB48"/>
    <mergeCell ref="AC47:AC48"/>
    <mergeCell ref="AD47:AD48"/>
    <mergeCell ref="AE47:AE48"/>
    <mergeCell ref="Z39:Z42"/>
    <mergeCell ref="AA39:AA42"/>
    <mergeCell ref="AB39:AB42"/>
    <mergeCell ref="AC39:AC42"/>
    <mergeCell ref="AD39:AD42"/>
    <mergeCell ref="Q43:Q46"/>
    <mergeCell ref="P43:P46"/>
    <mergeCell ref="R43:R46"/>
    <mergeCell ref="V44:V46"/>
    <mergeCell ref="W44:W46"/>
    <mergeCell ref="X44:X46"/>
    <mergeCell ref="Y44:Y46"/>
    <mergeCell ref="U44:U46"/>
    <mergeCell ref="T44:T46"/>
    <mergeCell ref="S44:S46"/>
    <mergeCell ref="Z44:Z46"/>
    <mergeCell ref="AA44:AA46"/>
    <mergeCell ref="AB44:AB46"/>
    <mergeCell ref="AD44:AD46"/>
    <mergeCell ref="AC44:AC46"/>
    <mergeCell ref="Q47:Q48"/>
    <mergeCell ref="R47:R48"/>
    <mergeCell ref="U39:U42"/>
    <mergeCell ref="V39:V42"/>
    <mergeCell ref="S39:S42"/>
    <mergeCell ref="T39:T42"/>
    <mergeCell ref="X39:X42"/>
    <mergeCell ref="W39:W42"/>
    <mergeCell ref="Y39:Y42"/>
    <mergeCell ref="R26:R27"/>
    <mergeCell ref="R29:R31"/>
    <mergeCell ref="R32:R33"/>
    <mergeCell ref="R34:R35"/>
    <mergeCell ref="Q36:Q37"/>
    <mergeCell ref="R36:R37"/>
    <mergeCell ref="M178:M179"/>
    <mergeCell ref="L178:L179"/>
    <mergeCell ref="N178:N179"/>
    <mergeCell ref="O178:O179"/>
    <mergeCell ref="P36:P37"/>
    <mergeCell ref="P26:P27"/>
    <mergeCell ref="Q26:Q27"/>
    <mergeCell ref="P29:P31"/>
    <mergeCell ref="Q29:Q31"/>
    <mergeCell ref="Q73:Q74"/>
    <mergeCell ref="P39:P42"/>
    <mergeCell ref="Q39:Q42"/>
    <mergeCell ref="R39:R42"/>
    <mergeCell ref="N47:N48"/>
    <mergeCell ref="O47:O48"/>
    <mergeCell ref="P51:P52"/>
    <mergeCell ref="AE178:AE181"/>
    <mergeCell ref="B178:B181"/>
    <mergeCell ref="C178:C181"/>
    <mergeCell ref="D178:D181"/>
    <mergeCell ref="E178:E181"/>
    <mergeCell ref="F178:F181"/>
    <mergeCell ref="G178:G181"/>
    <mergeCell ref="J178:J181"/>
    <mergeCell ref="K178:K179"/>
    <mergeCell ref="B175:B177"/>
    <mergeCell ref="C175:C177"/>
    <mergeCell ref="D175:D177"/>
    <mergeCell ref="E175:E177"/>
    <mergeCell ref="G175:G177"/>
    <mergeCell ref="H175:H177"/>
    <mergeCell ref="I176:I177"/>
    <mergeCell ref="J176:J177"/>
    <mergeCell ref="B160:B161"/>
    <mergeCell ref="C160:C161"/>
    <mergeCell ref="D160:D161"/>
    <mergeCell ref="E160:E161"/>
    <mergeCell ref="F160:F161"/>
    <mergeCell ref="G160:G161"/>
    <mergeCell ref="J160:J161"/>
    <mergeCell ref="I160:I161"/>
    <mergeCell ref="H160:H161"/>
    <mergeCell ref="E152:E153"/>
    <mergeCell ref="D152:D153"/>
    <mergeCell ref="C152:C153"/>
    <mergeCell ref="B152:B153"/>
    <mergeCell ref="J154:J155"/>
    <mergeCell ref="H154:H155"/>
    <mergeCell ref="G154:G155"/>
    <mergeCell ref="F154:F155"/>
    <mergeCell ref="E154:E155"/>
    <mergeCell ref="D154:D155"/>
    <mergeCell ref="C154:C155"/>
    <mergeCell ref="B154:B155"/>
    <mergeCell ref="AC139:AC143"/>
    <mergeCell ref="AD139:AD143"/>
    <mergeCell ref="AE139:AE143"/>
    <mergeCell ref="G139:G143"/>
    <mergeCell ref="F139:F143"/>
    <mergeCell ref="H144:H148"/>
    <mergeCell ref="I152:I153"/>
    <mergeCell ref="I154:I155"/>
    <mergeCell ref="J152:J153"/>
    <mergeCell ref="H152:H153"/>
    <mergeCell ref="G152:G153"/>
    <mergeCell ref="F152:F153"/>
    <mergeCell ref="W139:W143"/>
    <mergeCell ref="X139:X143"/>
    <mergeCell ref="E139:E143"/>
    <mergeCell ref="D139:D143"/>
    <mergeCell ref="C139:C143"/>
    <mergeCell ref="B139:B143"/>
    <mergeCell ref="P139:P143"/>
    <mergeCell ref="Q139:Q143"/>
    <mergeCell ref="R139:R143"/>
    <mergeCell ref="H131:H143"/>
    <mergeCell ref="AE134:AE138"/>
    <mergeCell ref="J134:J138"/>
    <mergeCell ref="I134:I138"/>
    <mergeCell ref="J139:J143"/>
    <mergeCell ref="P134:P137"/>
    <mergeCell ref="Q134:Q137"/>
    <mergeCell ref="R134:R137"/>
    <mergeCell ref="I139:I143"/>
    <mergeCell ref="S139:S143"/>
    <mergeCell ref="T139:T143"/>
    <mergeCell ref="U139:U143"/>
    <mergeCell ref="V139:V143"/>
    <mergeCell ref="Y139:Y143"/>
    <mergeCell ref="Z139:Z143"/>
    <mergeCell ref="AA139:AA143"/>
    <mergeCell ref="AB139:AB143"/>
    <mergeCell ref="I89:I91"/>
    <mergeCell ref="J89:J91"/>
    <mergeCell ref="Q89:Q91"/>
    <mergeCell ref="B93:B94"/>
    <mergeCell ref="C93:C94"/>
    <mergeCell ref="D93:D94"/>
    <mergeCell ref="E93:E94"/>
    <mergeCell ref="F93:F94"/>
    <mergeCell ref="G93:G94"/>
    <mergeCell ref="H89:H94"/>
    <mergeCell ref="B89:B92"/>
    <mergeCell ref="C89:C92"/>
    <mergeCell ref="D89:D92"/>
    <mergeCell ref="E89:E92"/>
    <mergeCell ref="F89:F92"/>
    <mergeCell ref="G89:G92"/>
    <mergeCell ref="B63:B64"/>
    <mergeCell ref="C63:C64"/>
    <mergeCell ref="D63:D64"/>
    <mergeCell ref="E63:E64"/>
    <mergeCell ref="F63:F64"/>
    <mergeCell ref="G63:G64"/>
    <mergeCell ref="B61:B62"/>
    <mergeCell ref="C61:C62"/>
    <mergeCell ref="D61:D62"/>
    <mergeCell ref="E61:E62"/>
    <mergeCell ref="F61:F62"/>
    <mergeCell ref="G61:G62"/>
    <mergeCell ref="I36:I37"/>
    <mergeCell ref="B36:B37"/>
    <mergeCell ref="C36:C37"/>
    <mergeCell ref="D36:D37"/>
    <mergeCell ref="E36:E37"/>
    <mergeCell ref="F36:F37"/>
    <mergeCell ref="F34:F35"/>
    <mergeCell ref="M47:M48"/>
    <mergeCell ref="P47:P48"/>
    <mergeCell ref="B47:B48"/>
    <mergeCell ref="C47:C48"/>
    <mergeCell ref="D47:D48"/>
    <mergeCell ref="E47:E48"/>
    <mergeCell ref="F47:F48"/>
    <mergeCell ref="G47:G48"/>
    <mergeCell ref="K47:K48"/>
    <mergeCell ref="G36:G37"/>
    <mergeCell ref="G34:G35"/>
    <mergeCell ref="K23:K24"/>
    <mergeCell ref="I29:I33"/>
    <mergeCell ref="Q32:Q33"/>
    <mergeCell ref="P32:P33"/>
    <mergeCell ref="K34:K35"/>
    <mergeCell ref="P34:P35"/>
    <mergeCell ref="Q34:Q35"/>
    <mergeCell ref="I26:I27"/>
    <mergeCell ref="B5:K5"/>
    <mergeCell ref="P19:P22"/>
    <mergeCell ref="Q19:Q22"/>
    <mergeCell ref="B2:AE2"/>
    <mergeCell ref="B3:AE3"/>
    <mergeCell ref="B4:AE4"/>
    <mergeCell ref="AE9:AE10"/>
    <mergeCell ref="S9:AD9"/>
    <mergeCell ref="P9:R9"/>
    <mergeCell ref="J9:J10"/>
    <mergeCell ref="K9:K10"/>
    <mergeCell ref="M9:O9"/>
    <mergeCell ref="L9:L10"/>
    <mergeCell ref="C9:D9"/>
    <mergeCell ref="E9:E10"/>
    <mergeCell ref="G9:G10"/>
    <mergeCell ref="R19:R22"/>
    <mergeCell ref="H9:H10"/>
    <mergeCell ref="F9:F10"/>
    <mergeCell ref="I9:I10"/>
    <mergeCell ref="B65:B66"/>
    <mergeCell ref="C65:C66"/>
    <mergeCell ref="D65:D66"/>
    <mergeCell ref="E65:E66"/>
    <mergeCell ref="F65:F66"/>
    <mergeCell ref="G65:G66"/>
    <mergeCell ref="I65:I66"/>
    <mergeCell ref="B51:B52"/>
    <mergeCell ref="C51:C52"/>
    <mergeCell ref="D51:D52"/>
    <mergeCell ref="E51:E52"/>
    <mergeCell ref="F51:F52"/>
    <mergeCell ref="G51:G52"/>
    <mergeCell ref="H51:H52"/>
    <mergeCell ref="I51:I52"/>
    <mergeCell ref="C59:C60"/>
    <mergeCell ref="D59:D60"/>
    <mergeCell ref="E59:E60"/>
    <mergeCell ref="F59:F60"/>
    <mergeCell ref="G59:G60"/>
    <mergeCell ref="B57:B58"/>
    <mergeCell ref="C57:C58"/>
    <mergeCell ref="D57:D58"/>
    <mergeCell ref="E57:E58"/>
    <mergeCell ref="H49:H50"/>
    <mergeCell ref="I59:I60"/>
    <mergeCell ref="I57:I58"/>
    <mergeCell ref="G57:G58"/>
    <mergeCell ref="B59:B60"/>
    <mergeCell ref="F57:F58"/>
    <mergeCell ref="B73:B74"/>
    <mergeCell ref="C73:C74"/>
    <mergeCell ref="D73:D74"/>
    <mergeCell ref="E73:E74"/>
    <mergeCell ref="F73:F74"/>
    <mergeCell ref="G67:G69"/>
    <mergeCell ref="I67:I69"/>
    <mergeCell ref="B70:B72"/>
    <mergeCell ref="C70:C72"/>
    <mergeCell ref="D70:D72"/>
    <mergeCell ref="E70:E72"/>
    <mergeCell ref="F70:F72"/>
    <mergeCell ref="G70:G72"/>
    <mergeCell ref="I70:I72"/>
    <mergeCell ref="H70:H72"/>
    <mergeCell ref="B67:B69"/>
    <mergeCell ref="C67:C69"/>
    <mergeCell ref="D67:D69"/>
    <mergeCell ref="E67:E69"/>
    <mergeCell ref="F67:F69"/>
    <mergeCell ref="G73:G74"/>
    <mergeCell ref="I73:I74"/>
    <mergeCell ref="J57:J58"/>
    <mergeCell ref="J59:J60"/>
    <mergeCell ref="J61:J62"/>
    <mergeCell ref="J63:J64"/>
    <mergeCell ref="J65:J66"/>
    <mergeCell ref="J67:J69"/>
    <mergeCell ref="J70:J72"/>
    <mergeCell ref="J73:J74"/>
    <mergeCell ref="H57:H58"/>
    <mergeCell ref="H59:H60"/>
    <mergeCell ref="H61:H62"/>
    <mergeCell ref="H63:H64"/>
    <mergeCell ref="H65:H66"/>
    <mergeCell ref="H67:H69"/>
    <mergeCell ref="I61:I62"/>
    <mergeCell ref="H73:H74"/>
    <mergeCell ref="J51:J52"/>
    <mergeCell ref="Q77:Q78"/>
    <mergeCell ref="B80:B81"/>
    <mergeCell ref="C80:C81"/>
    <mergeCell ref="D80:D81"/>
    <mergeCell ref="E80:E81"/>
    <mergeCell ref="F80:F81"/>
    <mergeCell ref="G80:G81"/>
    <mergeCell ref="I80:I81"/>
    <mergeCell ref="H80:H81"/>
    <mergeCell ref="B77:B78"/>
    <mergeCell ref="C77:C78"/>
    <mergeCell ref="D77:D78"/>
    <mergeCell ref="E77:E78"/>
    <mergeCell ref="F77:F78"/>
    <mergeCell ref="Q51:Q52"/>
    <mergeCell ref="P57:P58"/>
    <mergeCell ref="Q57:Q58"/>
    <mergeCell ref="Q61:Q62"/>
    <mergeCell ref="Q59:Q60"/>
    <mergeCell ref="P63:P64"/>
    <mergeCell ref="P65:P69"/>
    <mergeCell ref="P70:P72"/>
    <mergeCell ref="P73:P74"/>
    <mergeCell ref="G82:G83"/>
    <mergeCell ref="H82:H83"/>
    <mergeCell ref="I82:I83"/>
    <mergeCell ref="B82:B83"/>
    <mergeCell ref="C82:C83"/>
    <mergeCell ref="D82:D83"/>
    <mergeCell ref="E82:E83"/>
    <mergeCell ref="F82:F83"/>
    <mergeCell ref="G77:G78"/>
    <mergeCell ref="H77:H78"/>
    <mergeCell ref="I77:I78"/>
    <mergeCell ref="AE95:AE97"/>
    <mergeCell ref="Q98:Q100"/>
    <mergeCell ref="R98:R100"/>
    <mergeCell ref="K98:K100"/>
    <mergeCell ref="J98:J100"/>
    <mergeCell ref="I98:I100"/>
    <mergeCell ref="AE98:AE100"/>
    <mergeCell ref="I101:I102"/>
    <mergeCell ref="J101:J102"/>
    <mergeCell ref="K101:K102"/>
    <mergeCell ref="L95:L97"/>
    <mergeCell ref="L98:L100"/>
    <mergeCell ref="L101:L102"/>
    <mergeCell ref="Q101:Q102"/>
    <mergeCell ref="R101:R102"/>
    <mergeCell ref="K95:K97"/>
    <mergeCell ref="J95:J97"/>
    <mergeCell ref="I95:I97"/>
    <mergeCell ref="AA98:AA100"/>
    <mergeCell ref="AD98:AD100"/>
    <mergeCell ref="AD95:AD97"/>
    <mergeCell ref="T98:T100"/>
    <mergeCell ref="U98:U100"/>
    <mergeCell ref="V98:V100"/>
    <mergeCell ref="B98:B100"/>
    <mergeCell ref="C98:C100"/>
    <mergeCell ref="D98:D100"/>
    <mergeCell ref="E98:E100"/>
    <mergeCell ref="F98:F100"/>
    <mergeCell ref="G98:G100"/>
    <mergeCell ref="B101:B102"/>
    <mergeCell ref="C101:C102"/>
    <mergeCell ref="D101:D102"/>
    <mergeCell ref="E101:E102"/>
    <mergeCell ref="F101:F102"/>
    <mergeCell ref="G101:G102"/>
    <mergeCell ref="H95:H102"/>
    <mergeCell ref="G95:G97"/>
    <mergeCell ref="F95:F97"/>
    <mergeCell ref="E95:E97"/>
    <mergeCell ref="D95:D97"/>
    <mergeCell ref="C95:C97"/>
    <mergeCell ref="B95:B97"/>
    <mergeCell ref="AB98:AB100"/>
    <mergeCell ref="AC98:AC100"/>
    <mergeCell ref="V95:V97"/>
    <mergeCell ref="P95:P97"/>
    <mergeCell ref="R95:R97"/>
    <mergeCell ref="S95:S97"/>
    <mergeCell ref="T95:T97"/>
    <mergeCell ref="U95:U97"/>
    <mergeCell ref="W95:W97"/>
    <mergeCell ref="X95:X97"/>
    <mergeCell ref="Y95:Y97"/>
    <mergeCell ref="Z95:Z97"/>
    <mergeCell ref="AA95:AA97"/>
    <mergeCell ref="AB95:AB97"/>
    <mergeCell ref="AC95:AC97"/>
    <mergeCell ref="P98:P100"/>
    <mergeCell ref="S98:S100"/>
    <mergeCell ref="AC101:AC102"/>
    <mergeCell ref="AD101:AD102"/>
    <mergeCell ref="AE101:AE102"/>
    <mergeCell ref="I104:I105"/>
    <mergeCell ref="J104:J105"/>
    <mergeCell ref="K104:K105"/>
    <mergeCell ref="L104:L105"/>
    <mergeCell ref="Y101:Y102"/>
    <mergeCell ref="Z101:Z102"/>
    <mergeCell ref="P101:P102"/>
    <mergeCell ref="S101:S102"/>
    <mergeCell ref="T101:T102"/>
    <mergeCell ref="U101:U102"/>
    <mergeCell ref="V101:V102"/>
    <mergeCell ref="W101:W102"/>
    <mergeCell ref="X101:X102"/>
    <mergeCell ref="W98:W100"/>
    <mergeCell ref="X98:X100"/>
    <mergeCell ref="AA107:AA108"/>
    <mergeCell ref="AB107:AB108"/>
    <mergeCell ref="AC107:AC108"/>
    <mergeCell ref="AD107:AD108"/>
    <mergeCell ref="AE107:AE108"/>
    <mergeCell ref="U89:U91"/>
    <mergeCell ref="AA89:AA91"/>
    <mergeCell ref="AB89:AB91"/>
    <mergeCell ref="AC89:AC91"/>
    <mergeCell ref="AD89:AD91"/>
    <mergeCell ref="U107:U108"/>
    <mergeCell ref="V107:V108"/>
    <mergeCell ref="W107:W108"/>
    <mergeCell ref="W104:W106"/>
    <mergeCell ref="X104:X106"/>
    <mergeCell ref="Y104:Y106"/>
    <mergeCell ref="Z104:Z106"/>
    <mergeCell ref="AA104:AA106"/>
    <mergeCell ref="AB104:AB106"/>
    <mergeCell ref="AC104:AC106"/>
    <mergeCell ref="AD104:AD106"/>
    <mergeCell ref="AE104:AE106"/>
    <mergeCell ref="AA101:AA102"/>
    <mergeCell ref="AB101:AB102"/>
    <mergeCell ref="S89:S91"/>
    <mergeCell ref="T89:T91"/>
    <mergeCell ref="V89:V91"/>
    <mergeCell ref="W89:W91"/>
    <mergeCell ref="X89:X91"/>
    <mergeCell ref="Y89:Y91"/>
    <mergeCell ref="Z89:Z91"/>
    <mergeCell ref="X107:X108"/>
    <mergeCell ref="Y107:Y108"/>
    <mergeCell ref="Z107:Z108"/>
    <mergeCell ref="S107:S108"/>
    <mergeCell ref="T107:T108"/>
    <mergeCell ref="Y98:Y100"/>
    <mergeCell ref="Z98:Z100"/>
    <mergeCell ref="S104:S106"/>
    <mergeCell ref="T104:T106"/>
    <mergeCell ref="U104:U106"/>
    <mergeCell ref="V104:V106"/>
    <mergeCell ref="P109:P110"/>
    <mergeCell ref="R89:R91"/>
    <mergeCell ref="P89:P91"/>
    <mergeCell ref="J107:J108"/>
    <mergeCell ref="Q107:Q108"/>
    <mergeCell ref="R107:R108"/>
    <mergeCell ref="P107:P108"/>
    <mergeCell ref="B107:B108"/>
    <mergeCell ref="C107:C108"/>
    <mergeCell ref="D107:D108"/>
    <mergeCell ref="E107:E108"/>
    <mergeCell ref="F107:F108"/>
    <mergeCell ref="G107:G108"/>
    <mergeCell ref="H104:H108"/>
    <mergeCell ref="I107:I108"/>
    <mergeCell ref="E104:E106"/>
    <mergeCell ref="D104:D106"/>
    <mergeCell ref="C104:C106"/>
    <mergeCell ref="B104:B106"/>
    <mergeCell ref="P104:P106"/>
    <mergeCell ref="Q104:Q106"/>
    <mergeCell ref="R104:R106"/>
    <mergeCell ref="G104:G106"/>
    <mergeCell ref="F104:F106"/>
    <mergeCell ref="B113:B114"/>
    <mergeCell ref="Z109:Z110"/>
    <mergeCell ref="AA109:AA110"/>
    <mergeCell ref="AB109:AB110"/>
    <mergeCell ref="AD109:AD110"/>
    <mergeCell ref="AC109:AC110"/>
    <mergeCell ref="AE109:AE110"/>
    <mergeCell ref="J111:J112"/>
    <mergeCell ref="Q109:Q110"/>
    <mergeCell ref="R109:R110"/>
    <mergeCell ref="S109:S110"/>
    <mergeCell ref="T109:T110"/>
    <mergeCell ref="U109:U110"/>
    <mergeCell ref="V109:V110"/>
    <mergeCell ref="W109:W110"/>
    <mergeCell ref="X109:X110"/>
    <mergeCell ref="Y109:Y110"/>
    <mergeCell ref="B109:B110"/>
    <mergeCell ref="C109:C110"/>
    <mergeCell ref="D109:D110"/>
    <mergeCell ref="E109:E110"/>
    <mergeCell ref="F109:F110"/>
    <mergeCell ref="G109:G110"/>
    <mergeCell ref="J109:J110"/>
    <mergeCell ref="W113:W114"/>
    <mergeCell ref="X113:X114"/>
    <mergeCell ref="Y113:Y114"/>
    <mergeCell ref="Z113:Z114"/>
    <mergeCell ref="AA113:AA114"/>
    <mergeCell ref="G111:G112"/>
    <mergeCell ref="F111:F112"/>
    <mergeCell ref="E111:E112"/>
    <mergeCell ref="D111:D112"/>
    <mergeCell ref="U113:U114"/>
    <mergeCell ref="V113:V114"/>
    <mergeCell ref="R111:R112"/>
    <mergeCell ref="Q111:Q112"/>
    <mergeCell ref="P111:P112"/>
    <mergeCell ref="P113:P114"/>
    <mergeCell ref="Q113:Q114"/>
    <mergeCell ref="R113:R114"/>
    <mergeCell ref="F113:F114"/>
    <mergeCell ref="E113:E114"/>
    <mergeCell ref="D113:D114"/>
    <mergeCell ref="AB113:AB114"/>
    <mergeCell ref="AC113:AC114"/>
    <mergeCell ref="AD113:AD114"/>
    <mergeCell ref="AE113:AE114"/>
    <mergeCell ref="AE111:AE112"/>
    <mergeCell ref="I113:I114"/>
    <mergeCell ref="G113:G114"/>
    <mergeCell ref="J113:J116"/>
    <mergeCell ref="Q115:Q116"/>
    <mergeCell ref="P115:P116"/>
    <mergeCell ref="R115:R116"/>
    <mergeCell ref="S115:S116"/>
    <mergeCell ref="T115:T116"/>
    <mergeCell ref="U115:U116"/>
    <mergeCell ref="V115:V116"/>
    <mergeCell ref="W115:W116"/>
    <mergeCell ref="X115:X116"/>
    <mergeCell ref="Y115:Y116"/>
    <mergeCell ref="Z115:Z116"/>
    <mergeCell ref="AA115:AA116"/>
    <mergeCell ref="AB115:AB116"/>
    <mergeCell ref="AC115:AC116"/>
    <mergeCell ref="S113:S114"/>
    <mergeCell ref="T113:T114"/>
    <mergeCell ref="AD115:AD116"/>
    <mergeCell ref="AE115:AE116"/>
    <mergeCell ref="I115:I116"/>
    <mergeCell ref="G115:G116"/>
    <mergeCell ref="F115:F116"/>
    <mergeCell ref="E115:E116"/>
    <mergeCell ref="D115:D116"/>
    <mergeCell ref="C115:C116"/>
    <mergeCell ref="AD117:AD118"/>
    <mergeCell ref="AE117:AE118"/>
    <mergeCell ref="G117:G118"/>
    <mergeCell ref="F117:F118"/>
    <mergeCell ref="E117:E118"/>
    <mergeCell ref="D117:D118"/>
    <mergeCell ref="C117:C118"/>
    <mergeCell ref="P119:P121"/>
    <mergeCell ref="Q119:Q121"/>
    <mergeCell ref="R119:R121"/>
    <mergeCell ref="AE119:AE121"/>
    <mergeCell ref="U117:U118"/>
    <mergeCell ref="V117:V118"/>
    <mergeCell ref="W117:W118"/>
    <mergeCell ref="X117:X118"/>
    <mergeCell ref="Y117:Y118"/>
    <mergeCell ref="Z117:Z118"/>
    <mergeCell ref="AA117:AA118"/>
    <mergeCell ref="AB117:AB118"/>
    <mergeCell ref="AC117:AC118"/>
    <mergeCell ref="Q117:Q118"/>
    <mergeCell ref="P117:P118"/>
    <mergeCell ref="R117:R118"/>
    <mergeCell ref="S117:S118"/>
    <mergeCell ref="T117:T118"/>
    <mergeCell ref="B122:B124"/>
    <mergeCell ref="C122:C124"/>
    <mergeCell ref="D122:D124"/>
    <mergeCell ref="E122:E124"/>
    <mergeCell ref="F122:F124"/>
    <mergeCell ref="G122:G124"/>
    <mergeCell ref="J119:J121"/>
    <mergeCell ref="G119:G121"/>
    <mergeCell ref="F119:F121"/>
    <mergeCell ref="B119:B121"/>
    <mergeCell ref="C119:C121"/>
    <mergeCell ref="D119:D121"/>
    <mergeCell ref="E119:E121"/>
    <mergeCell ref="H109:H130"/>
    <mergeCell ref="I122:I124"/>
    <mergeCell ref="J122:J124"/>
    <mergeCell ref="J125:J126"/>
    <mergeCell ref="J127:J129"/>
    <mergeCell ref="I119:I120"/>
    <mergeCell ref="B115:B116"/>
    <mergeCell ref="C111:C112"/>
    <mergeCell ref="B111:B112"/>
    <mergeCell ref="C113:C114"/>
    <mergeCell ref="W129:W130"/>
    <mergeCell ref="T122:T124"/>
    <mergeCell ref="U122:U124"/>
    <mergeCell ref="V122:V124"/>
    <mergeCell ref="W122:W124"/>
    <mergeCell ref="X122:X124"/>
    <mergeCell ref="Y122:Y124"/>
    <mergeCell ref="Z122:Z124"/>
    <mergeCell ref="K123:K124"/>
    <mergeCell ref="M123:M124"/>
    <mergeCell ref="L123:L124"/>
    <mergeCell ref="N123:N124"/>
    <mergeCell ref="O123:O124"/>
    <mergeCell ref="P123:P124"/>
    <mergeCell ref="Q123:Q124"/>
    <mergeCell ref="R123:R124"/>
    <mergeCell ref="S122:S124"/>
    <mergeCell ref="P128:P130"/>
    <mergeCell ref="U129:U130"/>
    <mergeCell ref="V129:V130"/>
    <mergeCell ref="S129:S130"/>
    <mergeCell ref="T129:T130"/>
    <mergeCell ref="X129:X130"/>
    <mergeCell ref="Y129:Y130"/>
    <mergeCell ref="Z129:Z130"/>
    <mergeCell ref="AA129:AA130"/>
    <mergeCell ref="AB129:AB130"/>
    <mergeCell ref="AC129:AC130"/>
    <mergeCell ref="AD129:AD130"/>
    <mergeCell ref="AE129:AE130"/>
    <mergeCell ref="AA122:AA124"/>
    <mergeCell ref="AB122:AB124"/>
    <mergeCell ref="AC122:AC124"/>
    <mergeCell ref="AD122:AD124"/>
    <mergeCell ref="AE122:AE124"/>
  </mergeCells>
  <dataValidations count="1">
    <dataValidation type="decimal" allowBlank="1" showInputMessage="1" showErrorMessage="1" sqref="G20:G33 P79:P83 G36:G47 P43 G82 M19:M32 M35:M47 M142:M148 P28:P29 G125:G129 R111 P127:P128 P144:P149 R28:R29 R79:R83 P19 R19 P23:P26 P36 R47 M75:M83 P73 P70 G75:G77 G79:G80 G93 G95 M94:M98 P111 M103:M112 G111 R98 G101 M101 R101 P94:P95 R94:R95 P98 P101 P103:P104 R103:R104 G103:G104 G107 R107 P107 G109 P109 R109 P117 R117 P119 R119 R125:R128 G122 P122:P123 R122:R123 P125 R144:R149 P139 R139 R23:R26 R36 P38:P39 R38:R39 R43 R70 R73 P75:P77 R75:R77 G117 G119">
      <formula1>0</formula1>
      <formula2>99999999999999</formula2>
    </dataValidation>
  </dataValidations>
  <pageMargins left="1.17" right="0.15748031496062992" top="0.74803149606299213" bottom="0.74803149606299213" header="0.31496062992125984" footer="0.31496062992125984"/>
  <pageSetup paperSize="5"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N20"/>
  <sheetViews>
    <sheetView workbookViewId="0">
      <selection activeCell="O20" sqref="O20"/>
    </sheetView>
  </sheetViews>
  <sheetFormatPr defaultColWidth="11.42578125" defaultRowHeight="15" x14ac:dyDescent="0.25"/>
  <cols>
    <col min="7" max="7" width="14.85546875" customWidth="1"/>
    <col min="12" max="12" width="13.7109375" bestFit="1" customWidth="1"/>
    <col min="13" max="13" width="11.42578125" customWidth="1"/>
    <col min="14" max="14" width="15.7109375" customWidth="1"/>
  </cols>
  <sheetData>
    <row r="7" spans="7:14" x14ac:dyDescent="0.25">
      <c r="G7" s="1">
        <v>29400000</v>
      </c>
      <c r="H7" t="s">
        <v>32</v>
      </c>
      <c r="L7" s="1">
        <v>460211000</v>
      </c>
      <c r="N7" s="2">
        <v>40150000</v>
      </c>
    </row>
    <row r="8" spans="7:14" x14ac:dyDescent="0.25">
      <c r="G8" s="444">
        <v>14700000</v>
      </c>
      <c r="H8" t="s">
        <v>33</v>
      </c>
      <c r="L8" s="1">
        <v>200000000</v>
      </c>
      <c r="N8" s="2">
        <v>26711597</v>
      </c>
    </row>
    <row r="9" spans="7:14" x14ac:dyDescent="0.25">
      <c r="G9" s="445"/>
      <c r="L9" s="1">
        <f>SUM(L7:L8)</f>
        <v>660211000</v>
      </c>
      <c r="N9" s="2">
        <v>15600000</v>
      </c>
    </row>
    <row r="10" spans="7:14" x14ac:dyDescent="0.25">
      <c r="G10" s="444">
        <v>14700000</v>
      </c>
      <c r="N10" s="2">
        <v>14900000</v>
      </c>
    </row>
    <row r="11" spans="7:14" x14ac:dyDescent="0.25">
      <c r="G11" s="445"/>
      <c r="H11" t="s">
        <v>34</v>
      </c>
      <c r="N11" s="3">
        <v>300000000</v>
      </c>
    </row>
    <row r="12" spans="7:14" x14ac:dyDescent="0.25">
      <c r="G12" s="1">
        <v>1500000</v>
      </c>
      <c r="H12" t="s">
        <v>35</v>
      </c>
      <c r="N12" s="2">
        <v>700000</v>
      </c>
    </row>
    <row r="13" spans="7:14" x14ac:dyDescent="0.25">
      <c r="G13" s="1">
        <v>18000000</v>
      </c>
      <c r="H13" t="s">
        <v>36</v>
      </c>
      <c r="N13" s="2"/>
    </row>
    <row r="14" spans="7:14" x14ac:dyDescent="0.25">
      <c r="G14" s="1">
        <v>2000000</v>
      </c>
      <c r="H14" t="s">
        <v>36</v>
      </c>
      <c r="N14" s="2">
        <v>40150000</v>
      </c>
    </row>
    <row r="15" spans="7:14" x14ac:dyDescent="0.25">
      <c r="G15" s="1">
        <f>SUM(G7:G14)</f>
        <v>80300000</v>
      </c>
      <c r="H15" t="s">
        <v>37</v>
      </c>
      <c r="N15" s="2">
        <v>2000000</v>
      </c>
    </row>
    <row r="16" spans="7:14" x14ac:dyDescent="0.25">
      <c r="N16" s="2">
        <v>0</v>
      </c>
    </row>
    <row r="17" spans="14:14" x14ac:dyDescent="0.25">
      <c r="N17" s="2">
        <v>10000000</v>
      </c>
    </row>
    <row r="18" spans="14:14" x14ac:dyDescent="0.25">
      <c r="N18" s="2">
        <v>10000000</v>
      </c>
    </row>
    <row r="19" spans="14:14" x14ac:dyDescent="0.25">
      <c r="N19" s="2">
        <v>0</v>
      </c>
    </row>
    <row r="20" spans="14:14" x14ac:dyDescent="0.25">
      <c r="N20" s="4">
        <f>SUM(N7:N19)</f>
        <v>460211597</v>
      </c>
    </row>
  </sheetData>
  <mergeCells count="2">
    <mergeCell ref="G8:G9"/>
    <mergeCell ref="G10:G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Hoja1</vt:lpstr>
      <vt:lpstr>Hoja2</vt:lpstr>
      <vt:lpstr>Hoja3</vt:lpstr>
      <vt:lpstr>Hoja1!Print_Area</vt:lpstr>
      <vt:lpstr>Hoja1!Print_Titles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JULIANA JESSIE</cp:lastModifiedBy>
  <cp:lastPrinted>2016-01-19T13:06:59Z</cp:lastPrinted>
  <dcterms:created xsi:type="dcterms:W3CDTF">2012-10-31T20:22:15Z</dcterms:created>
  <dcterms:modified xsi:type="dcterms:W3CDTF">2016-01-21T17:09:43Z</dcterms:modified>
</cp:coreProperties>
</file>