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ddiaz\Desktop\Mis documentos\Documents\seguimiento SCI\II Semestre 2021\"/>
    </mc:Choice>
  </mc:AlternateContent>
  <xr:revisionPtr revIDLastSave="0" documentId="13_ncr:1_{5A40750F-0B78-4F5B-B5D5-B4CBBE7B4560}" xr6:coauthVersionLast="47" xr6:coauthVersionMax="47" xr10:uidLastSave="{00000000-0000-0000-0000-000000000000}"/>
  <bookViews>
    <workbookView xWindow="-120" yWindow="-120" windowWidth="29040" windowHeight="15840" xr2:uid="{00000000-000D-0000-FFFF-FFFF00000000}"/>
  </bookViews>
  <sheets>
    <sheet name="Conclusione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1" l="1"/>
  <c r="O31" i="1" l="1"/>
  <c r="O29" i="1"/>
  <c r="O27" i="1"/>
  <c r="O25" i="1"/>
</calcChain>
</file>

<file path=xl/sharedStrings.xml><?xml version="1.0" encoding="utf-8"?>
<sst xmlns="http://schemas.openxmlformats.org/spreadsheetml/2006/main" count="42" uniqueCount="37">
  <si>
    <t>Nombre de la Entidad:</t>
  </si>
  <si>
    <t>GOBERNACION SAN ANDRES ISLA</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</si>
  <si>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</si>
  <si>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</si>
  <si>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</si>
  <si>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</si>
  <si>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</si>
  <si>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</si>
  <si>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</si>
  <si>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</si>
  <si>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</si>
  <si>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</si>
  <si>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</si>
  <si>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</si>
  <si>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</si>
  <si>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</si>
  <si>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</si>
  <si>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</si>
  <si>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</si>
  <si>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Evaluación de riesgos</t>
  </si>
  <si>
    <t>Actividades de control</t>
  </si>
  <si>
    <t>Información y comunicación</t>
  </si>
  <si>
    <t xml:space="preserve">Monitoreo </t>
  </si>
  <si>
    <r>
      <rPr>
        <b/>
        <sz val="9"/>
        <color theme="1"/>
        <rFont val="Arial"/>
        <family val="2"/>
      </rPr>
      <t>FORTALEZAS:</t>
    </r>
    <r>
      <rPr>
        <sz val="9"/>
        <color theme="1"/>
        <rFont val="Arial"/>
        <family val="2"/>
      </rPr>
      <t xml:space="preserve"> La entidad cuenta con un formulario en su página Web para la recepción de peticiones, quejas, reclamos y denuncias y con un sistema de información para el registro ordenado y la gestión de Peticiones, Quejas, Reclamos y Denuncias  (PQRD) que centraliza todas las PQRD que ingresan por los diversos medios o canales. Cuenta con un inventario de activos de información acorde a la metodología planteada,  adoptado y actualizado mediante Resolución 5637 de 2019. Mantiene un ámbito de fuentes de datos controlados (seguridad digital) para la captura y procesamiento de información necesaria para el logro de metas u objetivos propuestos. El esquema de publicación de información fue adoptado y actualizado mediante Resolución 5637 de 2019. La entidad cuenta con Intranet, correos institucionales, ventanilla única y buzones de PQRSD para su recepción y trámite. Cuenta con mapa de procesos y manual de procedimientos de las TIC´S
</t>
    </r>
    <r>
      <rPr>
        <b/>
        <sz val="9"/>
        <color theme="1"/>
        <rFont val="Arial"/>
        <family val="2"/>
      </rPr>
      <t>DEBILIDADES</t>
    </r>
    <r>
      <rPr>
        <sz val="9"/>
        <color theme="1"/>
        <rFont val="Arial"/>
        <family val="2"/>
      </rPr>
      <t xml:space="preserve">: Aunque el sistema de DIGIFILE tiene varios años de estar en servicio en la Gobernación, no ha podido lograr la aplicación y la utilidad al 100%, las respuestas a las PQRSD no quedan registradas en el sistema bajo el procedimiento adecuado y pertinente.  La caracterización de los usuarios se encuentra en proceso de documentación.   </t>
    </r>
  </si>
  <si>
    <t xml:space="preserve">La línea estratégica establece lineamientos aprueba el Plan Anual de Auditorías, la adopción y aplicación del código de integridad. En la primera línea de defensa se realiza la identificación, valoración y diseño de controles a los riesgos identificados por cada proceso debidamente levantados.   La Oficina Asesora de Control Interno de gestión en el ejercicio de sus roles: evaluación y seguimiento, liderazgo estratégico, enfoque hacia la prevención, evaluación de la gestión del riesgo y relación con entes externos de control; ejecuta actividades que socializa a los líderes de los procesos y/o subprocesos a través de informes, seguimientos y participación en los diferentes comités y mesas técnicas de la entidad, consejos de Gobierno, comunicando las deficiencias o debilidades encontradas a la alta dirección oportunamente, revisión con la primera línea de la adecuada formulación de los planes de mejoramiento, entre otros.
</t>
  </si>
  <si>
    <t>Los componentes que forman parte de la política asociada a la séptima (7a.) dimensión del Modelo Integrado de Planeación y Gestión se encuentran operando aun cuando algunos no operan a cabalidad juntos y de manera integrada, puesto que existen debilidades detectadas que no permiten que todos los componentes en consonancia entre si. En el Componente de Evaluación de Riesgos no se puede ejercer un control de controles adecuado; ya que algunas áreas o dependencias no cuentan o no tienen actualizados los  mapas de riesgos y la política de administración de riesgos con la definición del esquema de líneas de defensa,  punto de partida para el debido levantamiento de los mapas de riesgos conforme la guía  para la administración de riesgos que orienta sobre la identificación, valoración, tratamiento de riesgos y controles; lo anterior entorpece la labor y rol de evaluación a la gestión del riesgo y el Componente de Actividades de Monitoreo o Supervisión Continua. En las Actividades de Control se debe denotar que faltan manuales de procedimientos por levantar, Manuales levantados sin adopción formal y Manuales adoptados que no se utilizan,  no se actualizan y no se aplican. Aunque el sistema de DIGIFILE tiene varios años de estar en servicio en la Gobernación, no ha podido lograr la aplicación y la utilidad al 100%, las respuestas a las PQRSD no quedan registradas en el sistema bajo el procedimiento adecuado y pertinente. Por lo que es importante la activación de la primera línea de defensa, líderes de proceso, para que al interior de la secretaria general con el grupo de archivo y correspondencia se establezcan los mecanismos necesarios para implementar acciones que conlleven al cumplimiento y utilización del DIGIFILE al interior de la Gobernación.</t>
  </si>
  <si>
    <r>
      <rPr>
        <b/>
        <sz val="9"/>
        <color theme="1"/>
        <rFont val="Arial"/>
        <family val="2"/>
      </rPr>
      <t>FORTALEZAS</t>
    </r>
    <r>
      <rPr>
        <sz val="9"/>
        <color theme="1"/>
        <rFont val="Arial"/>
        <family val="2"/>
      </rPr>
      <t xml:space="preserve">: Se aprobó el Plan Anual de Auditoria Interna mediante Acta No. 001 del 22 de febrero de 2021 del comite de coordinación de control interno, se viene desarrollando las auditorias programadas en el plan anual. La OCI presenta los informes a la alta dirección y el equipo directivo (línea estratégica) de los resultados de las auditorías practicadas y los regulatorios u obligatorios de ley  para su evaluación.
</t>
    </r>
    <r>
      <rPr>
        <b/>
        <sz val="9"/>
        <color theme="1"/>
        <rFont val="Arial"/>
        <family val="2"/>
      </rPr>
      <t>DEBILIDADES</t>
    </r>
    <r>
      <rPr>
        <sz val="9"/>
        <color theme="1"/>
        <rFont val="Arial"/>
        <family val="2"/>
      </rPr>
      <t>: No todas las dependencias cuentan o tienen actualizado los mapas de riesgos y como ejercicio previo para la correcta identificación de riesgos es imprescindible la revisión, actualización y validación de los procesos con los líderes de proceso e involucrados en los mismos.  No todas las dependencias atienden a la elaboración de plan de mejora a las auditorías internas realizadas por la OCI.</t>
    </r>
  </si>
  <si>
    <t>Aun cuando se registran y distribuyen oportunamente las PQRSD, su seguimiento y respuestas se cumplen con deficiencias por no completar el ciclo en el DIGIFILE por parte de los servidores públicos responsables de las distintas dependencias.La entidad  cuenta con su inventario de activos de información.</t>
  </si>
  <si>
    <t>La entidad cuenta con esquema organizacional con líneas de autoridad y responsabilidad a través de un organigrama, así como un mapa de procesos.Falta revisar y ajustar procedimientos e incorporar otras de algunas áreas que no fueron incluidas en el manual, con ocasión de la reestructuración administrativa. Falta objetividad y retroalimentación en las evaluaciones del desempeño, puesto que la concertación de objetivos laborales y comportamentales poco apuntan al logro de los objetivos y metas propuestas en el plan de desarrollo.
No se cuenta con planes de mejoramiento individuales derivados de las evaluaciones del desempeño. El manual de procesos y procedimientos presenta algunas inconsistencias en la caracterización de los procesos. Los dueños de los procesos no actualizan oportunamente el normograma correspondiente cuando se suscitan cambios.El cierre del ejercicio (fiscal, tesoral, presupuestal y contable) no es oportuno debido a demora en las gestiones administrativas de algunas dependencias.</t>
  </si>
  <si>
    <t>Segundo  Semestre 2021</t>
  </si>
  <si>
    <t>La entidad territorial ha adoptado el Código de integridad, suscribiendo actas de compromiso con los servidores públicos de la entidad, divulgándolo y publicándolo en la página WEB del Departamento para ser consultada continuamente.La entidad se encuentra en mora con respecto de la conformación del comité de integridad por parte de talento humano bajo la secretaria general. La entidad  ha actualizado la política de administración de riesgos con base en la guía de administración de riesgos y diseño de controles en entidades públicas versión 4 de la vigencia 2018,  mediante el Decreto 0385 de 2021. Falta una mayor apropiación de la misión, visión y objetivos institucionales por parte de los servidores públicos de la entidad.</t>
  </si>
  <si>
    <r>
      <rPr>
        <b/>
        <sz val="9"/>
        <color theme="1"/>
        <rFont val="Arial"/>
        <family val="2"/>
      </rPr>
      <t xml:space="preserve">FORTALEZAS: </t>
    </r>
    <r>
      <rPr>
        <sz val="9"/>
        <color theme="1"/>
        <rFont val="Arial"/>
        <family val="2"/>
      </rPr>
      <t>La entidad territorial adoptó el código de Integridad mediante decreto 0586 de 2018 suscribiendo actas de compromiso individuales al interior de la entidad, y su amplia divulgación a través de la página web del Departamento, donde se puede consultar continuamente.  La entidad creó el Comité Institucional de Coordinación de Control Interno, mediante decreto 0027 del 23 de enero de 2018, dando cumplimiento al decreto 648 de 2017.   El Plan Anual de Auditoria Interna ha sido aprobado  en el Comité de Coordinación de Control Interno  mediante acta 001 del 22 de febrero de 2021.  La entidad evalúa la planeación estratégica del talento humano.  La entidad cuenta con ventanilla única y buzones de PQRSD para su recepción y trámite.  La entidad ha elaborado Instrumentos de Gestión de la Información, establecido Criterio Diferencial de Accesibilidad y Monitoreo del Acceso a la Información Pública
La entidad  ha actualizado la política de administración de riesgos con base en la guía de administración de riesgos y diseño de controles en entidades públicas versión 4 de la vigencia 2018,  mediante el Decreto 0385 de 2021.  En reunión del comite Institucional de GEstión y Desempeño  quedo aprobado la segregación del proceso de Gestión Administrativa el proceso de Gestión Tecnologica y la incorporaión en la estructura organica de la entidad la nueva secretaria de las Tecnoligias de la Información y las comunicaciones TIC's</t>
    </r>
    <r>
      <rPr>
        <b/>
        <sz val="9"/>
        <color theme="1"/>
        <rFont val="Arial"/>
        <family val="2"/>
      </rPr>
      <t xml:space="preserve">
DEBILIDADES: </t>
    </r>
    <r>
      <rPr>
        <sz val="9"/>
        <color theme="1"/>
        <rFont val="Arial"/>
        <family val="2"/>
      </rPr>
      <t xml:space="preserve">Aun no se ha conformado el comité de integridad.  Durante el segundo semestre de 2021 no se han realizado jornadas de inducción y reinducción.  Falta de apropiación del SCI por parte de servidores públicos del nivel técnico y asistencial y de algunos del nivel profesional. Ausencia de medición en el impacto de los productos y servicios contratados. En los informes de evaluación intermedios y anuales de control interno contable la falta de análisis de la información contable pública en el seno del consejo de gobierno. Aun cuando se actualizo la Politica de Administración de Riesgos, se debe tomar como guia la nueva versión 5 de diciembre  de 2020 emanada del DAFP
</t>
    </r>
  </si>
  <si>
    <r>
      <rPr>
        <b/>
        <sz val="9"/>
        <color theme="1"/>
        <rFont val="Arial"/>
        <family val="2"/>
      </rPr>
      <t xml:space="preserve">FORTALEZAS: </t>
    </r>
    <r>
      <rPr>
        <sz val="9"/>
        <color theme="1"/>
        <rFont val="Arial"/>
        <family val="2"/>
      </rPr>
      <t>LA administración estableció política de administración de riesgos mediante decreto 0385/21. La entidad en su mapa de procesos cuenta con el proceso de direccionamiento estratégico y a través del cual se relacionan el plan con los objetivos institucionales. La entidad elaboro el  Plan Anticorrupción y de Atención al Ciudadano, el mapa de riesgos de corrupción y sus respectivos seguimientos.</t>
    </r>
    <r>
      <rPr>
        <b/>
        <sz val="9"/>
        <color theme="1"/>
        <rFont val="Arial"/>
        <family val="2"/>
      </rPr>
      <t xml:space="preserve">
DEBILIDADES: </t>
    </r>
    <r>
      <rPr>
        <sz val="9"/>
        <color theme="1"/>
        <rFont val="Arial"/>
        <family val="2"/>
      </rPr>
      <t>Falta actualización de la política de administración de riesgo a versión 5 de la guia emanada del DAFP.  No todas las dependencias cuentan o tienen actualizado los mapas de riesgos. Demora en el monitoreo y actualización de los mapas de riesgos operacionales por parte de la 1a. y 2a. Línea de defensa. Falta de compromiso de la alta dirección en el monitoreo del mapa de riesgos de corrupción.</t>
    </r>
  </si>
  <si>
    <t>La entidad debe actualizar el decreto 0385 de 2021 por la cual se adopta la política de administración de riesgos en consonancia con la nueva guía para la administración del riesgo y el diseño de controles en entidades públicas emanada del DAFP.Falta mayor apropiación de los riesgos levantados y contemplados en el mapa como herramienta gerencial para la prevención de estos.Aun cuando las líneas de defensa se encuentran identificadas entre los responsables en las matrices o mapas de riesgos se requiere de una clara y puntual definición del esquema de líneas de defensa para una efectiva gestión de riesgos y control. (3 líneas de defensa documento DAFP).</t>
  </si>
  <si>
    <r>
      <rPr>
        <b/>
        <sz val="9"/>
        <rFont val="Arial"/>
        <family val="2"/>
      </rPr>
      <t>FORTALEZAS</t>
    </r>
    <r>
      <rPr>
        <sz val="9"/>
        <rFont val="Arial"/>
        <family val="2"/>
      </rPr>
      <t>: Existencia de la estructura orgánica con las lineas de autoridad y responsabilidad debidamente definidas. En reunión del comite Institucional de Gestión y Desempeño  quedo aprobado la segregación del proceso de Gestión Administrativa el proceso de Gestión Tecnologica y la incorporaión en la estructura organica de la entidad la nueva secretaria de las Tecnoligias de la Información y las comunicaciones TIC's.  La secretaria de</t>
    </r>
    <r>
      <rPr>
        <b/>
        <sz val="9"/>
        <rFont val="Arial"/>
        <family val="2"/>
      </rPr>
      <t xml:space="preserve"> </t>
    </r>
    <r>
      <rPr>
        <sz val="9"/>
        <rFont val="Arial"/>
        <family val="2"/>
      </rPr>
      <t xml:space="preserve">Planeación requiere los planes indicativos, el informe de ejecución de avance y planes de acción de todas la secretarias para consolidar el avance de ejecución financiera, seguimiento al plan de desarrollo y se genera informe consolidado que es presentado en consejo de gobierno para conocimiento y toma de acciones correctivas y de mejora.
</t>
    </r>
    <r>
      <rPr>
        <b/>
        <sz val="9"/>
        <rFont val="Arial"/>
        <family val="2"/>
      </rPr>
      <t>DEBILIDADES:</t>
    </r>
    <r>
      <rPr>
        <sz val="9"/>
        <rFont val="Arial"/>
        <family val="2"/>
      </rPr>
      <t>Faltan manuales de procedimientos por levantar. Existen manuales levantados sin adopción formal. Existen manuales adoptados sin utilización o no se aplican.</t>
    </r>
  </si>
  <si>
    <t>La entidad cuenta con plan anual de auditoria interna aprobada por el comité institucional de coordinación de control interno al inicio de la vigencia de 2021 que se desarrollo por la Oficina de Control Interno con cumplimiento del 100% de auditorías internas. La entidad ha suscrito planes de mejoramiento con la Contraloría General de la República a través del SIRECI donde se formulan y suscriben y sus correspondientes informes semestrales de avance de estos.
De la misma manera con la Contraloría General del Departamento a través del SIA y los informes de avance de los planes de mejoramiento trimestralmente.
La Secretaría de Salud suscribe planes de mejoramiento con la Superintendencia de Salud derivadas de las visitas técnicas y de inspección que adelantan.La OCI considera relevante la implementación de los planes de acción derivados del autodiagnóstico del MIPG.
Así mismo, de trascendental importancia la reactivación de los comités que fueron
integrados al comité institucional de gestión y desempeño mediante Resolución 9254 del
10 de diciembre de 2018.</t>
  </si>
  <si>
    <t>El sistema de control interno de la entidad cuenta con un nivel intermedio de efectividad teniendo en cuenta la documentación y registros en los componentes de Ambiente de Control,  Evaluación de Riesgos con la política de administración de riesgos establecida mediante decreto 0385 de 2021, en Información y Comunicación el inventario de activos de información, entre otros ; sin embargo la falta de monitoreo y seguimiento por parte de la línea estratégica, primera y segunda línea de defensa ralentizan las actividades de monitoreo a los mapas de riesgos operativos y de corrupción de la entidad. Aún cuando se ha adoptado el Código de integridad no se ha conformado el comité de integridad. Así mismo, se ha de reactivar el comité institucional de gestión y desempeño para la aprobación de actividades de los comités integrados (planes estratégicos e institucionales). La falta de levantamiento, adopción, aplicación y actualización de manuales de procedimientos,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</si>
</sst>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9"/>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b/>
      <sz val="9"/>
      <color theme="1"/>
      <name val="Arial"/>
      <family val="2"/>
    </font>
    <font>
      <sz val="9"/>
      <name val="Arial"/>
      <family val="2"/>
    </font>
    <font>
      <b/>
      <sz val="9"/>
      <name val="Arial"/>
      <family val="2"/>
    </font>
    <font>
      <b/>
      <i/>
      <sz val="10"/>
      <name val="Arial"/>
      <family val="2"/>
    </font>
    <font>
      <b/>
      <i/>
      <sz val="10"/>
      <color theme="1"/>
      <name val="Arial"/>
      <family val="2"/>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9" fillId="0" borderId="29" xfId="0" applyFont="1" applyFill="1" applyBorder="1" applyAlignment="1">
      <alignment vertical="center"/>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28"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0" fontId="12" fillId="0" borderId="28" xfId="0" applyFont="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0" fontId="20" fillId="0" borderId="28" xfId="0" applyFont="1" applyFill="1" applyBorder="1" applyAlignment="1" applyProtection="1">
      <alignment vertical="top" wrapText="1"/>
      <protection locked="0"/>
    </xf>
    <xf numFmtId="0" fontId="20" fillId="0" borderId="29" xfId="0" applyFont="1" applyFill="1" applyBorder="1" applyAlignment="1" applyProtection="1">
      <alignment horizontal="left" vertical="top" wrapText="1"/>
      <protection locked="0"/>
    </xf>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24" fillId="2" borderId="20" xfId="0" applyNumberFormat="1" applyFont="1" applyFill="1" applyBorder="1" applyAlignment="1" applyProtection="1">
      <alignment horizontal="left" vertical="top" wrapText="1"/>
      <protection locked="0"/>
    </xf>
    <xf numFmtId="49" fontId="24" fillId="2" borderId="21" xfId="0" applyNumberFormat="1" applyFont="1" applyFill="1" applyBorder="1" applyAlignment="1" applyProtection="1">
      <alignment horizontal="left" vertical="top" wrapText="1"/>
      <protection locked="0"/>
    </xf>
    <xf numFmtId="49" fontId="24" fillId="2" borderId="22"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683078</xdr:colOff>
      <xdr:row>13</xdr:row>
      <xdr:rowOff>141313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26722" y="1701063"/>
          <a:ext cx="4556216" cy="24178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rnica.GOBSAI/Downloads/Informe%20semestral%20parametrizado%20de%20evaluaci&#243;n%20del%20SCI%202020%20(Fina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6"/>
  <sheetViews>
    <sheetView tabSelected="1" zoomScale="82" zoomScaleNormal="82" workbookViewId="0">
      <selection activeCell="F17" sqref="F17:M17"/>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77.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1.14062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C3" s="6"/>
      <c r="D3" s="6"/>
      <c r="E3" s="73" t="s">
        <v>0</v>
      </c>
      <c r="F3" s="75" t="s">
        <v>1</v>
      </c>
      <c r="G3" s="75"/>
      <c r="H3" s="75"/>
      <c r="I3" s="75"/>
      <c r="J3" s="75"/>
      <c r="K3" s="75"/>
      <c r="L3" s="75"/>
      <c r="M3" s="75"/>
      <c r="N3" s="7"/>
      <c r="O3" s="7"/>
      <c r="P3" s="8"/>
    </row>
    <row r="4" spans="2:16" ht="18" customHeight="1" x14ac:dyDescent="0.3">
      <c r="B4" s="5"/>
      <c r="C4" s="6"/>
      <c r="D4" s="6"/>
      <c r="E4" s="74"/>
      <c r="F4" s="75"/>
      <c r="G4" s="75"/>
      <c r="H4" s="75"/>
      <c r="I4" s="75"/>
      <c r="J4" s="75"/>
      <c r="K4" s="75"/>
      <c r="L4" s="75"/>
      <c r="M4" s="75"/>
      <c r="N4" s="7"/>
      <c r="O4" s="7"/>
      <c r="P4" s="8"/>
    </row>
    <row r="5" spans="2:16" ht="41.25" customHeight="1" x14ac:dyDescent="0.35">
      <c r="B5" s="5"/>
      <c r="C5" s="6"/>
      <c r="D5" s="6"/>
      <c r="E5" s="9" t="s">
        <v>2</v>
      </c>
      <c r="F5" s="75" t="s">
        <v>29</v>
      </c>
      <c r="G5" s="75"/>
      <c r="H5" s="75"/>
      <c r="I5" s="75"/>
      <c r="J5" s="75"/>
      <c r="K5" s="75"/>
      <c r="L5" s="75"/>
      <c r="M5" s="75"/>
      <c r="N5" s="10"/>
      <c r="O5" s="10"/>
      <c r="P5" s="8"/>
    </row>
    <row r="6" spans="2:16" ht="18" customHeight="1" thickBot="1" x14ac:dyDescent="0.35">
      <c r="B6" s="5"/>
      <c r="C6" s="6"/>
      <c r="D6" s="6"/>
      <c r="E6" s="11"/>
      <c r="F6" s="10"/>
      <c r="G6" s="10"/>
      <c r="H6" s="10"/>
      <c r="I6" s="10"/>
      <c r="J6" s="10"/>
      <c r="K6" s="10"/>
      <c r="L6" s="10"/>
      <c r="M6" s="6"/>
      <c r="N6" s="6"/>
      <c r="O6" s="6"/>
      <c r="P6" s="8"/>
    </row>
    <row r="7" spans="2:16" ht="93" customHeight="1" thickBot="1" x14ac:dyDescent="0.3">
      <c r="B7" s="5"/>
      <c r="C7" s="6"/>
      <c r="D7" s="6"/>
      <c r="E7" s="6"/>
      <c r="F7" s="6"/>
      <c r="G7" s="6"/>
      <c r="H7" s="6"/>
      <c r="I7" s="76" t="s">
        <v>3</v>
      </c>
      <c r="J7" s="77"/>
      <c r="K7" s="78"/>
      <c r="L7" s="6"/>
      <c r="M7" s="12">
        <v>0.73399999999999999</v>
      </c>
      <c r="N7" s="13"/>
      <c r="O7" s="13"/>
      <c r="P7" s="8"/>
    </row>
    <row r="8" spans="2:16" ht="18" customHeight="1" x14ac:dyDescent="0.25">
      <c r="B8" s="5"/>
      <c r="C8" s="6"/>
      <c r="D8" s="6"/>
      <c r="E8" s="6"/>
      <c r="F8" s="6"/>
      <c r="G8" s="6"/>
      <c r="H8" s="6"/>
      <c r="I8" s="6"/>
      <c r="J8" s="6"/>
      <c r="K8" s="6"/>
      <c r="L8" s="6"/>
      <c r="M8" s="14"/>
      <c r="N8" s="14"/>
      <c r="O8" s="14"/>
      <c r="P8" s="8"/>
    </row>
    <row r="9" spans="2:16" ht="18" customHeight="1"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ht="23.25" x14ac:dyDescent="0.25">
      <c r="B15" s="5"/>
      <c r="C15" s="79" t="s">
        <v>4</v>
      </c>
      <c r="D15" s="80"/>
      <c r="E15" s="80"/>
      <c r="F15" s="80"/>
      <c r="G15" s="80"/>
      <c r="H15" s="80"/>
      <c r="I15" s="80"/>
      <c r="J15" s="80"/>
      <c r="K15" s="80"/>
      <c r="L15" s="80"/>
      <c r="M15" s="81"/>
      <c r="N15" s="15"/>
      <c r="O15" s="15"/>
      <c r="P15" s="8"/>
    </row>
    <row r="16" spans="2:16" ht="15.75" customHeight="1" x14ac:dyDescent="0.25">
      <c r="B16" s="5"/>
      <c r="C16" s="16"/>
      <c r="D16" s="16"/>
      <c r="E16" s="16"/>
      <c r="F16" s="16"/>
      <c r="G16" s="16"/>
      <c r="H16" s="16"/>
      <c r="I16" s="16"/>
      <c r="J16" s="16"/>
      <c r="K16" s="16"/>
      <c r="L16" s="16"/>
      <c r="M16" s="16"/>
      <c r="N16" s="17"/>
      <c r="O16" s="17"/>
      <c r="P16" s="8"/>
    </row>
    <row r="17" spans="2:22" ht="99" customHeight="1" x14ac:dyDescent="0.25">
      <c r="B17" s="5"/>
      <c r="C17" s="66" t="s">
        <v>5</v>
      </c>
      <c r="D17" s="67"/>
      <c r="E17" s="18" t="s">
        <v>6</v>
      </c>
      <c r="F17" s="68" t="s">
        <v>25</v>
      </c>
      <c r="G17" s="69"/>
      <c r="H17" s="69"/>
      <c r="I17" s="69"/>
      <c r="J17" s="69"/>
      <c r="K17" s="69"/>
      <c r="L17" s="69"/>
      <c r="M17" s="70"/>
      <c r="N17" s="19"/>
      <c r="O17" s="19"/>
      <c r="P17" s="8"/>
    </row>
    <row r="18" spans="2:22" ht="62.25" customHeight="1" x14ac:dyDescent="0.25">
      <c r="B18" s="5"/>
      <c r="C18" s="66" t="s">
        <v>7</v>
      </c>
      <c r="D18" s="67"/>
      <c r="E18" s="18" t="s">
        <v>8</v>
      </c>
      <c r="F18" s="68" t="s">
        <v>36</v>
      </c>
      <c r="G18" s="69"/>
      <c r="H18" s="69"/>
      <c r="I18" s="69"/>
      <c r="J18" s="69"/>
      <c r="K18" s="69"/>
      <c r="L18" s="69"/>
      <c r="M18" s="70"/>
      <c r="N18" s="19"/>
      <c r="O18" s="19"/>
      <c r="P18" s="8"/>
    </row>
    <row r="19" spans="2:22" ht="60" customHeight="1" x14ac:dyDescent="0.25">
      <c r="B19" s="5"/>
      <c r="C19" s="71" t="s">
        <v>9</v>
      </c>
      <c r="D19" s="72"/>
      <c r="E19" s="18" t="s">
        <v>10</v>
      </c>
      <c r="F19" s="68" t="s">
        <v>24</v>
      </c>
      <c r="G19" s="69"/>
      <c r="H19" s="69"/>
      <c r="I19" s="69"/>
      <c r="J19" s="69"/>
      <c r="K19" s="69"/>
      <c r="L19" s="69"/>
      <c r="M19" s="70"/>
      <c r="N19" s="19"/>
      <c r="O19" s="19"/>
      <c r="P19" s="8"/>
    </row>
    <row r="20" spans="2:22" ht="27" customHeight="1" thickBot="1" x14ac:dyDescent="0.3">
      <c r="B20" s="5"/>
      <c r="C20" s="6"/>
      <c r="D20" s="6"/>
      <c r="E20" s="6"/>
      <c r="F20" s="6"/>
      <c r="G20" s="20"/>
      <c r="H20" s="6"/>
      <c r="I20" s="6"/>
      <c r="J20" s="6"/>
      <c r="K20" s="6"/>
      <c r="L20" s="6"/>
      <c r="M20" s="6"/>
      <c r="N20" s="6"/>
      <c r="O20" s="6"/>
      <c r="P20" s="8"/>
    </row>
    <row r="21" spans="2:22" ht="79.5" customHeight="1" thickBot="1" x14ac:dyDescent="0.3">
      <c r="B21" s="5"/>
      <c r="C21" s="21" t="s">
        <v>11</v>
      </c>
      <c r="D21" s="22"/>
      <c r="E21" s="23" t="s">
        <v>12</v>
      </c>
      <c r="F21" s="22"/>
      <c r="G21" s="23" t="s">
        <v>13</v>
      </c>
      <c r="H21" s="22"/>
      <c r="I21" s="24" t="s">
        <v>14</v>
      </c>
      <c r="J21" s="25"/>
      <c r="K21" s="26" t="s">
        <v>15</v>
      </c>
      <c r="L21" s="25"/>
      <c r="M21" s="27" t="s">
        <v>16</v>
      </c>
      <c r="N21" s="25"/>
      <c r="O21" s="28" t="s">
        <v>17</v>
      </c>
      <c r="P21" s="8"/>
      <c r="Q21" s="29"/>
    </row>
    <row r="22" spans="2:22" ht="6.75" customHeight="1" x14ac:dyDescent="0.35">
      <c r="B22" s="5"/>
      <c r="C22" s="30"/>
      <c r="D22" s="31"/>
      <c r="E22" s="31"/>
      <c r="F22" s="31"/>
      <c r="G22" s="31"/>
      <c r="H22" s="31"/>
      <c r="I22" s="32"/>
      <c r="J22" s="31"/>
      <c r="K22" s="32"/>
      <c r="L22" s="31"/>
      <c r="M22" s="31"/>
      <c r="N22" s="31"/>
      <c r="O22" s="31"/>
      <c r="P22" s="8"/>
    </row>
    <row r="23" spans="2:22" ht="294.75" customHeight="1" x14ac:dyDescent="0.25">
      <c r="B23" s="5"/>
      <c r="C23" s="33" t="s">
        <v>18</v>
      </c>
      <c r="D23" s="34"/>
      <c r="E23" s="35" t="s">
        <v>10</v>
      </c>
      <c r="F23" s="36"/>
      <c r="G23" s="37">
        <v>0.72499999999999998</v>
      </c>
      <c r="H23" s="36"/>
      <c r="I23" s="62" t="s">
        <v>31</v>
      </c>
      <c r="J23" s="38"/>
      <c r="K23" s="37">
        <v>0.5625</v>
      </c>
      <c r="L23" s="39"/>
      <c r="M23" s="65" t="s">
        <v>30</v>
      </c>
      <c r="N23" s="40"/>
      <c r="O23" s="41">
        <f>G23-K23</f>
        <v>0.16249999999999998</v>
      </c>
      <c r="P23" s="42"/>
      <c r="Q23" s="43"/>
      <c r="R23" s="43"/>
      <c r="S23" s="43"/>
      <c r="T23" s="43"/>
      <c r="U23" s="43"/>
      <c r="V23" s="43"/>
    </row>
    <row r="24" spans="2:22" ht="6.75" customHeight="1" x14ac:dyDescent="0.35">
      <c r="B24" s="5"/>
      <c r="C24" s="30"/>
      <c r="D24" s="44"/>
      <c r="E24" s="45"/>
      <c r="F24" s="31"/>
      <c r="G24" s="46"/>
      <c r="H24" s="31"/>
      <c r="I24" s="47"/>
      <c r="J24" s="31"/>
      <c r="K24" s="32"/>
      <c r="L24" s="31"/>
      <c r="M24" s="48"/>
      <c r="N24" s="48"/>
      <c r="O24" s="49"/>
      <c r="P24" s="8"/>
    </row>
    <row r="25" spans="2:22" ht="126" customHeight="1" x14ac:dyDescent="0.25">
      <c r="B25" s="5"/>
      <c r="C25" s="50" t="s">
        <v>19</v>
      </c>
      <c r="D25" s="34"/>
      <c r="E25" s="35" t="s">
        <v>8</v>
      </c>
      <c r="F25" s="31"/>
      <c r="G25" s="37">
        <v>0.69099999999999995</v>
      </c>
      <c r="H25" s="31"/>
      <c r="I25" s="62" t="s">
        <v>32</v>
      </c>
      <c r="J25" s="31"/>
      <c r="K25" s="37">
        <v>0.38235294117647056</v>
      </c>
      <c r="L25" s="51"/>
      <c r="M25" s="63" t="s">
        <v>33</v>
      </c>
      <c r="N25" s="40"/>
      <c r="O25" s="41">
        <f>G25-K25</f>
        <v>0.30864705882352939</v>
      </c>
      <c r="P25" s="8"/>
    </row>
    <row r="26" spans="2:22" ht="6.75" customHeight="1" x14ac:dyDescent="0.35">
      <c r="B26" s="5"/>
      <c r="C26" s="30"/>
      <c r="D26" s="44"/>
      <c r="E26" s="45"/>
      <c r="F26" s="31"/>
      <c r="G26" s="46"/>
      <c r="H26" s="31"/>
      <c r="I26" s="47"/>
      <c r="J26" s="31"/>
      <c r="K26" s="32"/>
      <c r="L26" s="31"/>
      <c r="M26" s="48"/>
      <c r="N26" s="48"/>
      <c r="O26" s="49"/>
      <c r="P26" s="8"/>
    </row>
    <row r="27" spans="2:22" ht="147" customHeight="1" x14ac:dyDescent="0.25">
      <c r="B27" s="5"/>
      <c r="C27" s="52" t="s">
        <v>20</v>
      </c>
      <c r="D27" s="34"/>
      <c r="E27" s="35" t="s">
        <v>10</v>
      </c>
      <c r="F27" s="31"/>
      <c r="G27" s="37">
        <v>0.75600000000000001</v>
      </c>
      <c r="H27" s="31"/>
      <c r="I27" s="64" t="s">
        <v>34</v>
      </c>
      <c r="J27" s="31"/>
      <c r="K27" s="37">
        <v>0.79166666666666663</v>
      </c>
      <c r="L27" s="51"/>
      <c r="M27" s="65" t="s">
        <v>28</v>
      </c>
      <c r="N27" s="40"/>
      <c r="O27" s="41">
        <f>G27-K27</f>
        <v>-3.5666666666666624E-2</v>
      </c>
      <c r="P27" s="8"/>
    </row>
    <row r="28" spans="2:22" ht="6.75" customHeight="1" x14ac:dyDescent="0.35">
      <c r="B28" s="5"/>
      <c r="C28" s="30"/>
      <c r="D28" s="44"/>
      <c r="E28" s="45"/>
      <c r="F28" s="31"/>
      <c r="G28" s="46"/>
      <c r="H28" s="31"/>
      <c r="I28" s="47"/>
      <c r="J28" s="31"/>
      <c r="K28" s="32"/>
      <c r="L28" s="31"/>
      <c r="M28" s="48"/>
      <c r="N28" s="48"/>
      <c r="O28" s="49"/>
      <c r="P28" s="8"/>
    </row>
    <row r="29" spans="2:22" ht="182.45" customHeight="1" x14ac:dyDescent="0.25">
      <c r="B29" s="5"/>
      <c r="C29" s="53" t="s">
        <v>21</v>
      </c>
      <c r="D29" s="34"/>
      <c r="E29" s="35" t="s">
        <v>10</v>
      </c>
      <c r="F29" s="31"/>
      <c r="G29" s="37">
        <v>0.78900000000000003</v>
      </c>
      <c r="H29" s="31"/>
      <c r="I29" s="62" t="s">
        <v>23</v>
      </c>
      <c r="J29" s="31"/>
      <c r="K29" s="37">
        <v>0.9285714285714286</v>
      </c>
      <c r="L29" s="51"/>
      <c r="M29" s="65" t="s">
        <v>27</v>
      </c>
      <c r="N29" s="40"/>
      <c r="O29" s="41">
        <f>G29-K29</f>
        <v>-0.13957142857142857</v>
      </c>
      <c r="P29" s="8"/>
    </row>
    <row r="30" spans="2:22" ht="6.75" customHeight="1" x14ac:dyDescent="0.35">
      <c r="B30" s="5"/>
      <c r="C30" s="30"/>
      <c r="D30" s="44"/>
      <c r="E30" s="45"/>
      <c r="F30" s="31"/>
      <c r="G30" s="46"/>
      <c r="H30" s="31"/>
      <c r="I30" s="47"/>
      <c r="J30" s="31"/>
      <c r="K30" s="32"/>
      <c r="L30" s="31"/>
      <c r="M30" s="48"/>
      <c r="N30" s="48"/>
      <c r="O30" s="49"/>
      <c r="P30" s="8"/>
    </row>
    <row r="31" spans="2:22" ht="160.5" customHeight="1" x14ac:dyDescent="0.25">
      <c r="B31" s="5"/>
      <c r="C31" s="54" t="s">
        <v>22</v>
      </c>
      <c r="D31" s="34"/>
      <c r="E31" s="35" t="s">
        <v>10</v>
      </c>
      <c r="F31" s="31"/>
      <c r="G31" s="37">
        <v>0.71199999999999997</v>
      </c>
      <c r="H31" s="31"/>
      <c r="I31" s="62" t="s">
        <v>26</v>
      </c>
      <c r="J31" s="31"/>
      <c r="K31" s="37">
        <v>0.75</v>
      </c>
      <c r="L31" s="51"/>
      <c r="M31" s="65" t="s">
        <v>35</v>
      </c>
      <c r="N31" s="40"/>
      <c r="O31" s="41">
        <f>G31-K31</f>
        <v>-3.8000000000000034E-2</v>
      </c>
      <c r="P31" s="8"/>
    </row>
    <row r="32" spans="2:22" ht="15.75" x14ac:dyDescent="0.25">
      <c r="B32" s="5"/>
      <c r="C32" s="55"/>
      <c r="D32" s="55"/>
      <c r="E32" s="17"/>
      <c r="F32" s="6"/>
      <c r="G32" s="6"/>
      <c r="H32" s="6"/>
      <c r="I32" s="6"/>
      <c r="J32" s="6"/>
      <c r="K32" s="6"/>
      <c r="L32" s="6"/>
      <c r="M32" s="56"/>
      <c r="N32" s="56"/>
      <c r="O32" s="56"/>
      <c r="P32" s="8"/>
    </row>
    <row r="33" spans="2:16" ht="15.75" x14ac:dyDescent="0.25">
      <c r="B33" s="5"/>
      <c r="C33" s="57"/>
      <c r="D33" s="55"/>
      <c r="E33" s="17"/>
      <c r="F33" s="6"/>
      <c r="G33" s="6"/>
      <c r="H33" s="6"/>
      <c r="I33" s="6"/>
      <c r="J33" s="6"/>
      <c r="K33" s="6"/>
      <c r="L33" s="6"/>
      <c r="M33" s="56"/>
      <c r="N33" s="56"/>
      <c r="O33" s="56"/>
      <c r="P33" s="8"/>
    </row>
    <row r="34" spans="2:16" x14ac:dyDescent="0.25">
      <c r="B34" s="5"/>
      <c r="C34" s="58"/>
      <c r="D34" s="6"/>
      <c r="E34" s="6"/>
      <c r="F34" s="6"/>
      <c r="G34" s="6"/>
      <c r="H34" s="6"/>
      <c r="I34" s="6"/>
      <c r="J34" s="6"/>
      <c r="K34" s="6"/>
      <c r="L34" s="6"/>
      <c r="M34" s="6"/>
      <c r="N34" s="6"/>
      <c r="O34" s="6"/>
      <c r="P34" s="8"/>
    </row>
    <row r="35" spans="2:16" ht="15.75" thickBot="1" x14ac:dyDescent="0.3">
      <c r="B35" s="59"/>
      <c r="C35" s="60"/>
      <c r="D35" s="60"/>
      <c r="E35" s="60"/>
      <c r="F35" s="60"/>
      <c r="G35" s="60"/>
      <c r="H35" s="60"/>
      <c r="I35" s="60"/>
      <c r="J35" s="60"/>
      <c r="K35" s="60"/>
      <c r="L35" s="60"/>
      <c r="M35" s="60"/>
      <c r="N35" s="60"/>
      <c r="O35" s="60"/>
      <c r="P35" s="61"/>
    </row>
    <row r="36" spans="2:16" ht="15.75" thickTop="1" x14ac:dyDescent="0.25"/>
  </sheetData>
  <mergeCells count="11">
    <mergeCell ref="C18:D18"/>
    <mergeCell ref="F18:M18"/>
    <mergeCell ref="C19:D19"/>
    <mergeCell ref="F19:M19"/>
    <mergeCell ref="E3:E4"/>
    <mergeCell ref="F3:M4"/>
    <mergeCell ref="F5:M5"/>
    <mergeCell ref="I7:K7"/>
    <mergeCell ref="C15:M15"/>
    <mergeCell ref="C17:D17"/>
    <mergeCell ref="F17:M17"/>
  </mergeCells>
  <conditionalFormatting sqref="G23 G25 G27 G29 G31">
    <cfRule type="cellIs" dxfId="26" priority="45" operator="between">
      <formula>0.76</formula>
      <formula>1</formula>
    </cfRule>
    <cfRule type="cellIs" dxfId="25" priority="46" operator="between">
      <formula>0.51</formula>
      <formula>0.75</formula>
    </cfRule>
    <cfRule type="cellIs" dxfId="24" priority="47" operator="between">
      <formula>0.26</formula>
      <formula>0.5</formula>
    </cfRule>
  </conditionalFormatting>
  <conditionalFormatting sqref="M7">
    <cfRule type="cellIs" priority="41" operator="between">
      <formula>0.76</formula>
      <formula>1</formula>
    </cfRule>
    <cfRule type="cellIs" dxfId="23" priority="42" operator="between">
      <formula>0.51</formula>
      <formula>0.75</formula>
    </cfRule>
    <cfRule type="cellIs" dxfId="22" priority="43" operator="between">
      <formula>0.26</formula>
      <formula>0.5</formula>
    </cfRule>
    <cfRule type="cellIs" dxfId="21" priority="44" operator="between">
      <formula>0</formula>
      <formula>0.25</formula>
    </cfRule>
  </conditionalFormatting>
  <conditionalFormatting sqref="K23">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5">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7">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29">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1">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7" xr:uid="{00000000-0002-0000-0000-000000000000}">
      <formula1>"Si,No,En proceso"</formula1>
    </dataValidation>
    <dataValidation type="list" allowBlank="1" showInputMessage="1" showErrorMessage="1" sqref="N18:O18 E18:E19" xr:uid="{00000000-0002-0000-0000-000001000000}">
      <formula1>"Si, No"</formula1>
    </dataValidation>
    <dataValidation type="list" allowBlank="1" showInputMessage="1" showErrorMessage="1" sqref="N17:O17" xr:uid="{00000000-0002-0000-0000-000002000000}">
      <formula1>"Si,No"</formula1>
    </dataValidation>
    <dataValidation allowBlank="1" showInputMessage="1" showErrorMessage="1" prompt="Celda formulada, información proveniente de la pestaña de deficiencias." sqref="E21" xr:uid="{00000000-0002-0000-0000-000003000000}"/>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48" operator="between" id="{AD6BF3FE-BF10-470D-9A1D-FBD3A89FCB69}">
            <xm:f>0</xm:f>
            <xm:f>'\Users\ngarnica.GOBSAI\Downloads\[Informe semestral parametrizado de evaluación del SCI 2020 (Final (Autoguardado).xlsx]Analisis de Resultados'!#REF!</xm:f>
            <x14:dxf>
              <fill>
                <patternFill>
                  <bgColor rgb="FFFF0000"/>
                </patternFill>
              </fill>
            </x14:dxf>
          </x14:cfRule>
          <xm:sqref>G23 G25 G27 G29 G31</xm:sqref>
        </x14:conditionalFormatting>
        <x14:conditionalFormatting xmlns:xm="http://schemas.microsoft.com/office/excel/2006/main">
          <x14:cfRule type="cellIs" priority="20" operator="between" id="{BE1F4B91-C421-4BDB-BE09-FEB4D3639AB5}">
            <xm:f>0</xm:f>
            <xm:f>'\Users\ngarnica.GOBSAI\Downloads\[Informe semestral parametrizado de evaluación del SCI 2020 (Final (Autoguardado).xlsx]Analisis de Resultados'!#REF!</xm:f>
            <x14:dxf>
              <fill>
                <patternFill>
                  <bgColor rgb="FFFF0000"/>
                </patternFill>
              </fill>
            </x14:dxf>
          </x14:cfRule>
          <xm:sqref>K23</xm:sqref>
        </x14:conditionalFormatting>
        <x14:conditionalFormatting xmlns:xm="http://schemas.microsoft.com/office/excel/2006/main">
          <x14:cfRule type="cellIs" priority="16" operator="between" id="{E42BA870-919E-4E43-8420-69BA8E478E88}">
            <xm:f>0</xm:f>
            <xm:f>'\Users\ngarnica.GOBSAI\Downloads\[Informe semestral parametrizado de evaluación del SCI 2020 (Final (Autoguardado).xlsx]Analisis de Resultados'!#REF!</xm:f>
            <x14:dxf>
              <fill>
                <patternFill>
                  <bgColor rgb="FFFF0000"/>
                </patternFill>
              </fill>
            </x14:dxf>
          </x14:cfRule>
          <xm:sqref>K25</xm:sqref>
        </x14:conditionalFormatting>
        <x14:conditionalFormatting xmlns:xm="http://schemas.microsoft.com/office/excel/2006/main">
          <x14:cfRule type="cellIs" priority="12" operator="between" id="{EE6C4DD0-89A2-419B-B554-D0DA8920B789}">
            <xm:f>0</xm:f>
            <xm:f>'\Users\ngarnica.GOBSAI\Downloads\[Informe semestral parametrizado de evaluación del SCI 2020 (Final (Autoguardado).xlsx]Analisis de Resultados'!#REF!</xm:f>
            <x14:dxf>
              <fill>
                <patternFill>
                  <bgColor rgb="FFFF0000"/>
                </patternFill>
              </fill>
            </x14:dxf>
          </x14:cfRule>
          <xm:sqref>K27</xm:sqref>
        </x14:conditionalFormatting>
        <x14:conditionalFormatting xmlns:xm="http://schemas.microsoft.com/office/excel/2006/main">
          <x14:cfRule type="cellIs" priority="8" operator="between" id="{2727A42C-A99F-48B7-9641-723D4631C2CD}">
            <xm:f>0</xm:f>
            <xm:f>'\Users\ngarnica.GOBSAI\Downloads\[Informe semestral parametrizado de evaluación del SCI 2020 (Final (Autoguardado).xlsx]Analisis de Resultados'!#REF!</xm:f>
            <x14:dxf>
              <fill>
                <patternFill>
                  <bgColor rgb="FFFF0000"/>
                </patternFill>
              </fill>
            </x14:dxf>
          </x14:cfRule>
          <xm:sqref>K29</xm:sqref>
        </x14:conditionalFormatting>
        <x14:conditionalFormatting xmlns:xm="http://schemas.microsoft.com/office/excel/2006/main">
          <x14:cfRule type="cellIs" priority="4" operator="between" id="{D304F737-28E8-495D-8631-D2A6AB9A4A66}">
            <xm:f>0</xm:f>
            <xm:f>'\Users\ngarnica.GOBSAI\Downloads\[Informe semestral parametrizado de evaluación del SCI 2020 (Final (Autoguardado).xlsx]Analisis de Resultados'!#REF!</xm:f>
            <x14:dxf>
              <fill>
                <patternFill>
                  <bgColor rgb="FFFF0000"/>
                </patternFill>
              </fill>
            </x14:dxf>
          </x14:cfRule>
          <xm:sqref>K31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dc:creator>
  <cp:lastModifiedBy>DORIS DIAZ</cp:lastModifiedBy>
  <dcterms:created xsi:type="dcterms:W3CDTF">2020-08-03T15:41:15Z</dcterms:created>
  <dcterms:modified xsi:type="dcterms:W3CDTF">2022-02-02T16:05:18Z</dcterms:modified>
</cp:coreProperties>
</file>