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9255" windowHeight="6405"/>
  </bookViews>
  <sheets>
    <sheet name="Hoja1" sheetId="1" r:id="rId1"/>
    <sheet name="Hoja2" sheetId="2" r:id="rId2"/>
    <sheet name="Hoja3" sheetId="3" r:id="rId3"/>
  </sheets>
  <definedNames>
    <definedName name="_xlnm.Print_Titles" localSheetId="0">Hoja1!$9:$10</definedName>
  </definedNames>
  <calcPr calcId="125725" concurrentCalc="0"/>
</workbook>
</file>

<file path=xl/calcChain.xml><?xml version="1.0" encoding="utf-8"?>
<calcChain xmlns="http://schemas.openxmlformats.org/spreadsheetml/2006/main">
  <c r="P18" i="1"/>
</calcChain>
</file>

<file path=xl/comments1.xml><?xml version="1.0" encoding="utf-8"?>
<comments xmlns="http://schemas.openxmlformats.org/spreadsheetml/2006/main">
  <authors>
    <author>GCORPUS</author>
  </authors>
  <commentList>
    <comment ref="E9" authorId="0">
      <text>
        <r>
          <rPr>
            <b/>
            <sz val="9"/>
            <color indexed="81"/>
            <rFont val="Tahoma"/>
            <family val="2"/>
          </rPr>
          <t>GCORPUS:</t>
        </r>
        <r>
          <rPr>
            <sz val="9"/>
            <color indexed="81"/>
            <rFont val="Tahoma"/>
            <family val="2"/>
          </rPr>
          <t xml:space="preserve">
Objetivo del programa</t>
        </r>
      </text>
    </comment>
    <comment ref="H9" authorId="0">
      <text>
        <r>
          <rPr>
            <b/>
            <sz val="9"/>
            <color indexed="81"/>
            <rFont val="Tahoma"/>
            <family val="2"/>
          </rPr>
          <t>GCORPUS:</t>
        </r>
        <r>
          <rPr>
            <sz val="9"/>
            <color indexed="81"/>
            <rFont val="Tahoma"/>
            <family val="2"/>
          </rPr>
          <t xml:space="preserve">
Actividad del Proyecto</t>
        </r>
      </text>
    </comment>
    <comment ref="K9" authorId="0">
      <text>
        <r>
          <rPr>
            <b/>
            <sz val="9"/>
            <color indexed="81"/>
            <rFont val="Tahoma"/>
            <family val="2"/>
          </rPr>
          <t>GCORPUS:</t>
        </r>
        <r>
          <rPr>
            <sz val="9"/>
            <color indexed="81"/>
            <rFont val="Tahoma"/>
            <family val="2"/>
          </rPr>
          <t xml:space="preserve">
Indicador de cada actividad</t>
        </r>
      </text>
    </comment>
  </commentList>
</comments>
</file>

<file path=xl/sharedStrings.xml><?xml version="1.0" encoding="utf-8"?>
<sst xmlns="http://schemas.openxmlformats.org/spreadsheetml/2006/main" count="175" uniqueCount="128">
  <si>
    <t>PROGRAMA</t>
  </si>
  <si>
    <t>SUBPROGRAMA</t>
  </si>
  <si>
    <t>PROYECTO</t>
  </si>
  <si>
    <t>%</t>
  </si>
  <si>
    <t>cronograma</t>
  </si>
  <si>
    <t>NOMBRE</t>
  </si>
  <si>
    <t>PROPIOS</t>
  </si>
  <si>
    <t>SGP</t>
  </si>
  <si>
    <t xml:space="preserve">OTROS </t>
  </si>
  <si>
    <t>ACTIVIDAD</t>
  </si>
  <si>
    <t xml:space="preserve">ENERO </t>
  </si>
  <si>
    <t>FEBRERO</t>
  </si>
  <si>
    <t>MARZO</t>
  </si>
  <si>
    <t xml:space="preserve">ABRIL </t>
  </si>
  <si>
    <t>MAYO</t>
  </si>
  <si>
    <t xml:space="preserve">JUNIO </t>
  </si>
  <si>
    <t xml:space="preserve">JULIO </t>
  </si>
  <si>
    <t>AGOSTO</t>
  </si>
  <si>
    <t>SEPTIEMBRE</t>
  </si>
  <si>
    <t>OCTUBRE</t>
  </si>
  <si>
    <t>NOVIEMBRE</t>
  </si>
  <si>
    <t>DICIEMBRE</t>
  </si>
  <si>
    <t xml:space="preserve">LINEA TEMATICA </t>
  </si>
  <si>
    <t>Responsable</t>
  </si>
  <si>
    <t>CODIGO EN PLAN DESARROLLO</t>
  </si>
  <si>
    <t>OBJETIVO</t>
  </si>
  <si>
    <t>INDICADOR DE GESTION</t>
  </si>
  <si>
    <t>RECURSOS</t>
  </si>
  <si>
    <t>META DE ACTIVIDAD (Relacionado con el PDD 2012-2015)</t>
  </si>
  <si>
    <r>
      <rPr>
        <b/>
        <sz val="11"/>
        <color theme="1"/>
        <rFont val="Calibri"/>
        <family val="2"/>
        <scheme val="minor"/>
      </rPr>
      <t>DEPENDENCIA</t>
    </r>
    <r>
      <rPr>
        <sz val="11"/>
        <color theme="1"/>
        <rFont val="Calibri"/>
        <family val="2"/>
        <scheme val="minor"/>
      </rPr>
      <t>: SECRETARÍA GENERAL</t>
    </r>
  </si>
  <si>
    <r>
      <rPr>
        <b/>
        <sz val="11"/>
        <color theme="1"/>
        <rFont val="Calibri"/>
        <family val="2"/>
        <scheme val="minor"/>
      </rPr>
      <t>ESTRATEGIA PLAN DE DESARROLLO</t>
    </r>
    <r>
      <rPr>
        <sz val="11"/>
        <color theme="1"/>
        <rFont val="Calibri"/>
        <family val="2"/>
        <scheme val="minor"/>
      </rPr>
      <t xml:space="preserve">: </t>
    </r>
    <r>
      <rPr>
        <b/>
        <sz val="11"/>
        <color theme="1"/>
        <rFont val="Calibri"/>
        <family val="2"/>
        <scheme val="minor"/>
      </rPr>
      <t>Fortalecimiento institucional como apoyo a la gestión con transparencia.</t>
    </r>
    <r>
      <rPr>
        <sz val="11"/>
        <color theme="1"/>
        <rFont val="Calibri"/>
        <family val="2"/>
        <scheme val="minor"/>
      </rPr>
      <t xml:space="preserve"> Como plataforma de soporte para cumplir con los propósitos esbozados en el plan de desarrollo, el gobierno departamental requiere una estructura ágil de gestión interna relacionada con el desarrollo del potencial del talento humano, el clima organizacional y tecnología informática y de comunicaciones, facilitando así la eficiencia y calidad en la comunicación y la atención a la ciudadanía y en los diferentes trámites de la gestión cotidiana ante diferentes organismos públicos y privados de diferentes niveles territoriales.</t>
    </r>
  </si>
  <si>
    <r>
      <rPr>
        <b/>
        <sz val="11"/>
        <color theme="1"/>
        <rFont val="Calibri"/>
        <family val="2"/>
        <scheme val="minor"/>
      </rPr>
      <t>Comunicaciones.</t>
    </r>
    <r>
      <rPr>
        <sz val="11"/>
        <color theme="1"/>
        <rFont val="Calibri"/>
        <family val="2"/>
        <scheme val="minor"/>
      </rPr>
      <t xml:space="preserve"> Una sociedad bien informada no puede ser manipulada. Una sociedad bien informada es capaz de asumir responsabilidades y sumarse a procesos de beneficio general. Un gobierno que escucha tiene más posibilidades de acertar. Un gobierno que mantiene canales de comunicación en doble vía con la sociedad puede gestionar más fácilmente los asuntos públicos y prestar mejores servicios. Estas son algunas de las razones por las que en este gobierno le dará primordial importancia al tema de las comunicaciones como una forma de facilitar la participación y el empoderamiento ciudadano, el buen gobierno y la transparencia.</t>
    </r>
  </si>
  <si>
    <t>VALOR ACTUAL A 31 DE DIC/13</t>
  </si>
  <si>
    <t>VALOR ESPERADO A 31 DE DIC/14</t>
  </si>
  <si>
    <t>BUEN GOBIERNO, BUEN SERVICIO</t>
  </si>
  <si>
    <t>1.6.1.2</t>
  </si>
  <si>
    <t>POR UNA GESTIÓN ADMINISTRATIVA, MODERNA Y EFICIENTE</t>
  </si>
  <si>
    <t>FORTALECIMIENTO DE LOS PROCESOS ADMINISTRATIVOS</t>
  </si>
  <si>
    <t>Consolidar una Administración Departamental que ejerza todas sus competencias constitucionales y legales, por medio de un adecuado diseño organizacional coherentes con la realidad insular</t>
  </si>
  <si>
    <t>Fortalecimiento de la gestión administrativa de la gobernación de San Andrés Isla</t>
  </si>
  <si>
    <t>GESTION Y FORTALECIMIENTO DEL TALENTO HUMANO</t>
  </si>
  <si>
    <t>Desarrollo integral del talento humano de la gobernación de San Andrés Isla</t>
  </si>
  <si>
    <t>MODERNIZACION TECNOLOGICA Y DE COMUNICACIONES</t>
  </si>
  <si>
    <t>Fortalecimiento tecnológico y de comunicaciones de la gobernación de San Andrés Isla</t>
  </si>
  <si>
    <t>FORTALECIMIENTO DE LA GESTION DOCUMENTAL</t>
  </si>
  <si>
    <t>Fortalecimiento de la gestión documental de la gobernación de San Andrés Isla</t>
  </si>
  <si>
    <t>INFRAESTRUCTURA ADECUADA Y FUNCIONAL</t>
  </si>
  <si>
    <t>1.6.1.3</t>
  </si>
  <si>
    <t>UN GOBIERNO TRANSPARENTE Y DE CARA AL CIUDADANO</t>
  </si>
  <si>
    <t>Suministrar a la ciudadanía en general, toda la información necesaria para que puedan ejercer una adecuada fiscalización respecto a la gestión pública gubernamental</t>
  </si>
  <si>
    <t>Compromiso con la transparencia en la gestión publica de la gobernación de San Andrés Isla</t>
  </si>
  <si>
    <t>ACCESO A LA INFORMACIÓN PÚBLICA</t>
  </si>
  <si>
    <t>A 2015 haber realizado  anualmente Audiencias Públicas de Rendición de Cuentas.</t>
  </si>
  <si>
    <t>COMUNICACIÓN PUBLICA</t>
  </si>
  <si>
    <t>Fortalecimiento de la comunicación pública del Departamento de San Andrés Isla</t>
  </si>
  <si>
    <t>A 2015 haber logrado que mínimo un 20% de la población conozca los resultados de la Gestión Pública.</t>
  </si>
  <si>
    <t>A 2015 haber diseñado  e implementado  un Plan de Medios anual que garantice el uso eficiente de los medios de comunicación</t>
  </si>
  <si>
    <t>A 2015 haber creado  y Producido  un espacio informativo propio en radio y televisión en el que se socialicen las principales acciones realizadas por la gobernación.</t>
  </si>
  <si>
    <t>TODOS INTERCONECTADOS CON EL MUNDO</t>
  </si>
  <si>
    <t>1.6.7.2</t>
  </si>
  <si>
    <t>TIC´S TECNOLOGIAS INFORMATICAS Y DE COMUNICACIONES AL ALCANCE DE TODOS</t>
  </si>
  <si>
    <t>INFRAESTRUCTURA TECNOLÓGICA PARA MEJORAR LA CALIDAD DE VIDA</t>
  </si>
  <si>
    <t>Promover el uso y la apropiación de la Tecnologías de la Información y las comunicaciones para mejorar la calidad de vida y la productividad de los habitantes del Departamento Archipiélago</t>
  </si>
  <si>
    <t>Implementación del ecosistema digital en el departamento Archipiélago de San Andrés Providencia y Santa Catalina</t>
  </si>
  <si>
    <t>Implementación de Puntos de Acceso Comunitario</t>
  </si>
  <si>
    <t>A 2013 haber instalado nueve (9) tecno centros para facilitar la oferta de servicios de TIC´S y el acceso a los mismos</t>
  </si>
  <si>
    <t xml:space="preserve">APLICACIONES PARA LAS TICS </t>
  </si>
  <si>
    <t>Número de dependencias adecuadas y remodeladas</t>
  </si>
  <si>
    <t>Número Audiencias públicas realizadas</t>
  </si>
  <si>
    <t>No. de personas que conocen de la Gestión Pública / No. personas encuestadas</t>
  </si>
  <si>
    <t>Número de Planes de Medios diseñados e implementados</t>
  </si>
  <si>
    <t>Número de espacios creados y producidos</t>
  </si>
  <si>
    <t>Número de tecno centros instalados</t>
  </si>
  <si>
    <t>Secretaría General</t>
  </si>
  <si>
    <t>Construcción, mantenimiento, reparación, adecuación y dotación de oficinas y edificios públicos del Departamento Archipiélago de San Andrés</t>
  </si>
  <si>
    <t xml:space="preserve">Implementación de infraestructura tecnológica para el sector turístico en el Departamento Archipiélago de San Andrés
Providencia y Santa Catalina
</t>
  </si>
  <si>
    <t>Implementación de Sistemas de Realidad Aumentada y Realidad Virtual</t>
  </si>
  <si>
    <t>Implementación de Sistemas de Video Guías y Audio Guías</t>
  </si>
  <si>
    <t>Implementación de Video Mapping</t>
  </si>
  <si>
    <t>Implementación de Técnicas Holeográficas</t>
  </si>
  <si>
    <t>Porcentaje del sistema implementado</t>
  </si>
  <si>
    <r>
      <t xml:space="preserve">Implementación del Sistema Integrado de Gestión MECI - Calidad. - </t>
    </r>
    <r>
      <rPr>
        <b/>
        <sz val="9"/>
        <rFont val="Arial"/>
        <family val="2"/>
      </rPr>
      <t xml:space="preserve">Mano de Obra Calificada: </t>
    </r>
    <r>
      <rPr>
        <sz val="9"/>
        <rFont val="Arial"/>
        <family val="2"/>
      </rPr>
      <t xml:space="preserve">50.000.000. </t>
    </r>
  </si>
  <si>
    <t>A 2014 haber implementado en un 100% el Sistema Integrado de Gestión con Base en el Modelo Estándar de Control Interno – MECI y el Sistema de Gestión de Calidad</t>
  </si>
  <si>
    <t>A 2014 haber diseñado e implementado el Programa de Salud Ocupacional (el cual debe incluir La reclasificación de los cargos y la dotación de los elementos de seguridad requeridos)</t>
  </si>
  <si>
    <r>
      <t>Implementación del Programa de Salud Ocupacional. -</t>
    </r>
    <r>
      <rPr>
        <b/>
        <sz val="9"/>
        <rFont val="Arial"/>
        <family val="2"/>
      </rPr>
      <t>Materiales:</t>
    </r>
    <r>
      <rPr>
        <sz val="9"/>
        <rFont val="Arial"/>
        <family val="2"/>
      </rPr>
      <t xml:space="preserve"> 20.000.000. - </t>
    </r>
    <r>
      <rPr>
        <b/>
        <sz val="9"/>
        <rFont val="Arial"/>
        <family val="2"/>
      </rPr>
      <t>Otros Servicios:</t>
    </r>
    <r>
      <rPr>
        <sz val="9"/>
        <rFont val="Arial"/>
        <family val="2"/>
      </rPr>
      <t xml:space="preserve"> 10.000.000. - </t>
    </r>
    <r>
      <rPr>
        <b/>
        <sz val="9"/>
        <rFont val="Arial"/>
        <family val="2"/>
      </rPr>
      <t>Otros Gastos Generales:</t>
    </r>
    <r>
      <rPr>
        <sz val="9"/>
        <rFont val="Arial"/>
        <family val="2"/>
      </rPr>
      <t xml:space="preserve"> 20.000.000</t>
    </r>
  </si>
  <si>
    <t>Porcentaje del programa diseñado e implementado</t>
  </si>
  <si>
    <t>Compra de Equipos y elementos tecnológicos y de comunicaciones (Computadores, ups, servidores, discos duros, switch, video beam, sistemas de audio y video</t>
  </si>
  <si>
    <t>A 2013 haber logrado el 100% de funcionarios con equipos de cómputo actualizados.</t>
  </si>
  <si>
    <t>No. de funcionarios con computador / No. de funcionarios que requieren equipo de cómputo.</t>
  </si>
  <si>
    <r>
      <t xml:space="preserve">Implementación de la Estrategia Gobierno en Linea. </t>
    </r>
    <r>
      <rPr>
        <b/>
        <sz val="9"/>
        <rFont val="Arial"/>
        <family val="2"/>
      </rPr>
      <t>Otros Gastos Generales:</t>
    </r>
    <r>
      <rPr>
        <sz val="9"/>
        <rFont val="Arial"/>
        <family val="2"/>
      </rPr>
      <t xml:space="preserve"> 50.000.000</t>
    </r>
  </si>
  <si>
    <t>A 2015 haber sistematizado  3 nuevos procesos de la Gobernación Departamental</t>
  </si>
  <si>
    <t>No. de procesos sistematizados</t>
  </si>
  <si>
    <r>
      <t xml:space="preserve">Organización de los Archivos de Gestión de la Gobernación Departamental. - </t>
    </r>
    <r>
      <rPr>
        <b/>
        <sz val="9"/>
        <color theme="1"/>
        <rFont val="Arial"/>
        <family val="2"/>
      </rPr>
      <t>Mano de Obra Calificada:</t>
    </r>
    <r>
      <rPr>
        <sz val="9"/>
        <color theme="1"/>
        <rFont val="Arial"/>
        <family val="2"/>
      </rPr>
      <t xml:space="preserve"> 100.000.000</t>
    </r>
  </si>
  <si>
    <t>A 2014 haber organizado técnicamente 3 archivos de gestión</t>
  </si>
  <si>
    <t>No. de Archivos de Gestión Organizados</t>
  </si>
  <si>
    <r>
      <t xml:space="preserve">Digitalización de Documentos. - </t>
    </r>
    <r>
      <rPr>
        <b/>
        <sz val="9"/>
        <color theme="1"/>
        <rFont val="Arial"/>
        <family val="2"/>
      </rPr>
      <t>Otros Servicios:</t>
    </r>
    <r>
      <rPr>
        <sz val="9"/>
        <color theme="1"/>
        <rFont val="Arial"/>
        <family val="2"/>
      </rPr>
      <t xml:space="preserve"> 30.000.000</t>
    </r>
  </si>
  <si>
    <t>A 2015 haber digitalizado  anualmente el 60% de los documentos que ingresan a la Gobernación Departamental.</t>
  </si>
  <si>
    <t>Número de documentos digitalizados / No. total de documentos recibidos</t>
  </si>
  <si>
    <t xml:space="preserve">Construcción, Adecuación, Remodelación y Mantenimiento de Edificios Públicos. </t>
  </si>
  <si>
    <t>secretaría General</t>
  </si>
  <si>
    <r>
      <t xml:space="preserve">Espacios de Diálogo y rendición de Cuentas (Eventos de Participación, Consejos Sectoriales, Rendición de Cuentas Anual. - </t>
    </r>
    <r>
      <rPr>
        <b/>
        <sz val="9"/>
        <color theme="1"/>
        <rFont val="Arial"/>
        <family val="2"/>
      </rPr>
      <t>Otros Servicios:</t>
    </r>
    <r>
      <rPr>
        <sz val="9"/>
        <color theme="1"/>
        <rFont val="Arial"/>
        <family val="2"/>
      </rPr>
      <t xml:space="preserve"> 30.000.000. - </t>
    </r>
    <r>
      <rPr>
        <b/>
        <sz val="9"/>
        <color theme="1"/>
        <rFont val="Arial"/>
        <family val="2"/>
      </rPr>
      <t>Otros Gastos Generales:</t>
    </r>
    <r>
      <rPr>
        <sz val="9"/>
        <color theme="1"/>
        <rFont val="Arial"/>
        <family val="2"/>
      </rPr>
      <t xml:space="preserve"> 20.000.000.</t>
    </r>
  </si>
  <si>
    <r>
      <t xml:space="preserve">Difusión, Socialización y Sensibilización de Planes, Programas y Proyectos Institucionales. - </t>
    </r>
    <r>
      <rPr>
        <b/>
        <sz val="9"/>
        <color theme="1"/>
        <rFont val="Arial"/>
        <family val="2"/>
      </rPr>
      <t>Otros Servicios:</t>
    </r>
    <r>
      <rPr>
        <sz val="9"/>
        <color theme="1"/>
        <rFont val="Arial"/>
        <family val="2"/>
      </rPr>
      <t xml:space="preserve"> 120.000.000. - </t>
    </r>
    <r>
      <rPr>
        <b/>
        <sz val="9"/>
        <color theme="1"/>
        <rFont val="Arial"/>
        <family val="2"/>
      </rPr>
      <t>Otros Gastos Generales:</t>
    </r>
    <r>
      <rPr>
        <sz val="9"/>
        <color theme="1"/>
        <rFont val="Arial"/>
        <family val="2"/>
      </rPr>
      <t xml:space="preserve"> 330.000.000.</t>
    </r>
  </si>
  <si>
    <r>
      <t xml:space="preserve">Apoyo a Medios Alternativos. - </t>
    </r>
    <r>
      <rPr>
        <b/>
        <sz val="9"/>
        <color theme="1"/>
        <rFont val="Arial"/>
        <family val="2"/>
      </rPr>
      <t>Otros Gastos Generales:</t>
    </r>
    <r>
      <rPr>
        <sz val="9"/>
        <color theme="1"/>
        <rFont val="Arial"/>
        <family val="2"/>
      </rPr>
      <t xml:space="preserve"> 100.000.000.</t>
    </r>
  </si>
  <si>
    <r>
      <t xml:space="preserve">Fortalecimiento a la comunicación externa. - </t>
    </r>
    <r>
      <rPr>
        <b/>
        <sz val="9"/>
        <color theme="1"/>
        <rFont val="Arial"/>
        <family val="2"/>
      </rPr>
      <t>Otros Gastos Generales:</t>
    </r>
    <r>
      <rPr>
        <sz val="9"/>
        <color theme="1"/>
        <rFont val="Arial"/>
        <family val="2"/>
      </rPr>
      <t xml:space="preserve"> 150.000.000.</t>
    </r>
  </si>
  <si>
    <t>A 31 de Diciembre de 2013 haber adecuado y remodelado mínimo 3 dependencias de la gobernación</t>
  </si>
  <si>
    <t>ND</t>
  </si>
  <si>
    <t>Dotación y Conectividad puntos de información turística (Existentes y nuevos a implementar)</t>
  </si>
  <si>
    <t>A 2014 haber gestionado la conectividad de los puestos de información turística</t>
  </si>
  <si>
    <t>Número de puestos de información turística dotados y conectados</t>
  </si>
  <si>
    <t>A 2014 haber realizado acciones y gestiones para masificar el acceso a internet para todos los estratos sociales de las islas</t>
  </si>
  <si>
    <t>Acciones y gestiones realizadas</t>
  </si>
  <si>
    <r>
      <t xml:space="preserve">Apropiación y Masificación del uso del Servicio de Internet y Herramientas Tecnológicas. - </t>
    </r>
    <r>
      <rPr>
        <b/>
        <sz val="9"/>
        <color theme="1"/>
        <rFont val="Arial"/>
        <family val="2"/>
      </rPr>
      <t>Mano de Obra Calificada:</t>
    </r>
    <r>
      <rPr>
        <sz val="9"/>
        <color theme="1"/>
        <rFont val="Arial"/>
        <family val="2"/>
      </rPr>
      <t xml:space="preserve"> 50.000.000. - </t>
    </r>
    <r>
      <rPr>
        <b/>
        <sz val="9"/>
        <color theme="1"/>
        <rFont val="Arial"/>
        <family val="2"/>
      </rPr>
      <t>Otros Servicios:</t>
    </r>
    <r>
      <rPr>
        <sz val="9"/>
        <color theme="1"/>
        <rFont val="Arial"/>
        <family val="2"/>
      </rPr>
      <t xml:space="preserve"> 50.000.000</t>
    </r>
  </si>
  <si>
    <r>
      <t xml:space="preserve">Manejo Sostenible de Residuos Electrónicos (campañas para el acopio y evacuación). </t>
    </r>
    <r>
      <rPr>
        <b/>
        <sz val="9"/>
        <color theme="1"/>
        <rFont val="Arial"/>
        <family val="2"/>
      </rPr>
      <t>Otros Servicios:</t>
    </r>
    <r>
      <rPr>
        <sz val="9"/>
        <color theme="1"/>
        <rFont val="Arial"/>
        <family val="2"/>
      </rPr>
      <t xml:space="preserve"> 50.000.000</t>
    </r>
  </si>
  <si>
    <t>A 2015 haber realizado cuatro campañas de avacuación de residuos electrónicos</t>
  </si>
  <si>
    <t>Número de Campañas realizadas</t>
  </si>
  <si>
    <r>
      <t xml:space="preserve">Impulso de Políticas de Emprendimiento y Fortalecimiento empresarial con base en las Tics. </t>
    </r>
    <r>
      <rPr>
        <b/>
        <sz val="9"/>
        <color theme="1"/>
        <rFont val="Arial"/>
        <family val="2"/>
      </rPr>
      <t>Mano de Obra Calificada:</t>
    </r>
    <r>
      <rPr>
        <sz val="9"/>
        <color theme="1"/>
        <rFont val="Arial"/>
        <family val="2"/>
      </rPr>
      <t xml:space="preserve"> 100.000.000</t>
    </r>
  </si>
  <si>
    <t>PROMOCIÓN DE SERVICIOS TIC´S</t>
  </si>
  <si>
    <t>A 2015 haber impulsado el comercio electrónico a través de 100 Mipymes</t>
  </si>
  <si>
    <t>A 2015 haber fortalecido la oferta de los servicios de 50 prestadores y/o operadores turísticos a través de la internet</t>
  </si>
  <si>
    <t>Número de Mipymes desarrollando el comercio electrónico</t>
  </si>
  <si>
    <t>Número de prestadores y/o operadores con servicios ofertados por internet</t>
  </si>
  <si>
    <t>PLAN DE ACCION VIGENCIA 2014</t>
  </si>
  <si>
    <t>DEPARTAMENTO ARCHIPIELAGO SAN ANDRES, PROVIDENCIA Y SANTA CATALINA</t>
  </si>
  <si>
    <r>
      <rPr>
        <b/>
        <sz val="11"/>
        <color theme="1"/>
        <rFont val="Calibri"/>
        <family val="2"/>
        <scheme val="minor"/>
      </rPr>
      <t>PLAN DE DESARROLLO DEPARTAMENTAL</t>
    </r>
    <r>
      <rPr>
        <sz val="11"/>
        <color theme="1"/>
        <rFont val="Calibri"/>
        <family val="2"/>
        <scheme val="minor"/>
      </rPr>
      <t xml:space="preserve">: PARA TEJER UN MUNDO </t>
    </r>
    <r>
      <rPr>
        <b/>
        <sz val="11"/>
        <color theme="1"/>
        <rFont val="Calibri"/>
        <family val="2"/>
        <scheme val="minor"/>
      </rPr>
      <t>MAS HUMANO</t>
    </r>
    <r>
      <rPr>
        <sz val="11"/>
        <color theme="1"/>
        <rFont val="Calibri"/>
        <family val="2"/>
        <scheme val="minor"/>
      </rPr>
      <t xml:space="preserve"> Y </t>
    </r>
    <r>
      <rPr>
        <b/>
        <sz val="11"/>
        <color theme="1"/>
        <rFont val="Calibri"/>
        <family val="2"/>
        <scheme val="minor"/>
      </rPr>
      <t>SEGURO</t>
    </r>
  </si>
  <si>
    <t>Construcción Archivo General del Departamento</t>
  </si>
  <si>
    <t>A 2015 haber diseñado, construido y/o implementado tres (3) edificios públicos</t>
  </si>
  <si>
    <t>Número de edificios públicos diseñado, construidos y/o implementados</t>
  </si>
  <si>
    <t>* Otros Recursos: $3.300´000.000 convocatoria cancillería y $3.369.661.153 Regalías Escalonamiento del Carbón</t>
  </si>
</sst>
</file>

<file path=xl/styles.xml><?xml version="1.0" encoding="utf-8"?>
<styleSheet xmlns="http://schemas.openxmlformats.org/spreadsheetml/2006/main">
  <numFmts count="8">
    <numFmt numFmtId="43" formatCode="_(* #,##0.00_);_(* \(#,##0.00\);_(* &quot;-&quot;??_);_(@_)"/>
    <numFmt numFmtId="164" formatCode="_ * #,##0_ ;_ * \-#,##0_ ;_ * &quot;-&quot;_ ;_ @_ "/>
    <numFmt numFmtId="165" formatCode="_ &quot;$&quot;\ * #,##0.00_ ;_ &quot;$&quot;\ * \-#,##0.00_ ;_ &quot;$&quot;\ * &quot;-&quot;??_ ;_ @_ "/>
    <numFmt numFmtId="166" formatCode="_ * #,##0.00_ ;_ * \-#,##0.00_ ;_ * &quot;-&quot;??_ ;_ @_ "/>
    <numFmt numFmtId="167" formatCode="#,##0.0"/>
    <numFmt numFmtId="168" formatCode="_(* #,##0_);_(* \(#,##0\);_(* &quot;-&quot;??_);_(@_)"/>
    <numFmt numFmtId="169" formatCode="_(* #,##0.0_);_(* \(#,##0.0\);_(* &quot;-&quot;??_);_(@_)"/>
    <numFmt numFmtId="170" formatCode="0.0"/>
  </numFmts>
  <fonts count="17">
    <font>
      <sz val="11"/>
      <color theme="1"/>
      <name val="Calibri"/>
      <family val="2"/>
      <scheme val="minor"/>
    </font>
    <font>
      <sz val="10"/>
      <name val="Arial"/>
      <family val="2"/>
    </font>
    <font>
      <sz val="10"/>
      <name val="Arial"/>
      <family val="2"/>
    </font>
    <font>
      <sz val="9"/>
      <name val="Arial"/>
      <family val="2"/>
    </font>
    <font>
      <b/>
      <sz val="10"/>
      <name val="Arial"/>
      <family val="2"/>
    </font>
    <font>
      <b/>
      <sz val="9"/>
      <name val="Arial"/>
      <family val="2"/>
    </font>
    <font>
      <b/>
      <sz val="11"/>
      <color theme="1"/>
      <name val="Calibri"/>
      <family val="2"/>
      <scheme val="minor"/>
    </font>
    <font>
      <sz val="9"/>
      <color indexed="81"/>
      <name val="Tahoma"/>
      <family val="2"/>
    </font>
    <font>
      <b/>
      <sz val="9"/>
      <color indexed="81"/>
      <name val="Tahoma"/>
      <family val="2"/>
    </font>
    <font>
      <b/>
      <sz val="9"/>
      <color theme="1"/>
      <name val="Arial"/>
      <family val="2"/>
    </font>
    <font>
      <sz val="11"/>
      <color theme="1"/>
      <name val="Calibri"/>
      <family val="2"/>
      <scheme val="minor"/>
    </font>
    <font>
      <sz val="9"/>
      <color theme="1"/>
      <name val="Arial"/>
      <family val="2"/>
    </font>
    <font>
      <sz val="9"/>
      <color indexed="8"/>
      <name val="Arial"/>
      <family val="2"/>
    </font>
    <font>
      <b/>
      <sz val="8"/>
      <color theme="1"/>
      <name val="Arial"/>
      <family val="2"/>
    </font>
    <font>
      <sz val="9"/>
      <color theme="1"/>
      <name val="Calibri"/>
      <family val="2"/>
      <scheme val="minor"/>
    </font>
    <font>
      <sz val="8"/>
      <color theme="1"/>
      <name val="Calibri"/>
      <family val="2"/>
      <scheme val="minor"/>
    </font>
    <font>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6">
    <xf numFmtId="0" fontId="0" fillId="0" borderId="0"/>
    <xf numFmtId="0" fontId="1" fillId="0" borderId="0"/>
    <xf numFmtId="164"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43" fontId="10" fillId="0" borderId="0" applyFont="0" applyFill="0" applyBorder="0" applyAlignment="0" applyProtection="0"/>
  </cellStyleXfs>
  <cellXfs count="184">
    <xf numFmtId="0" fontId="0" fillId="0" borderId="0" xfId="0"/>
    <xf numFmtId="0" fontId="5" fillId="0" borderId="12" xfId="1" applyFont="1" applyBorder="1" applyAlignment="1">
      <alignment horizontal="center" vertical="center"/>
    </xf>
    <xf numFmtId="0" fontId="5" fillId="2" borderId="12" xfId="1" applyFont="1" applyFill="1" applyBorder="1" applyAlignment="1">
      <alignment horizontal="center" vertical="center" wrapText="1"/>
    </xf>
    <xf numFmtId="3" fontId="5" fillId="2" borderId="12" xfId="1" applyNumberFormat="1" applyFont="1" applyFill="1" applyBorder="1" applyAlignment="1">
      <alignment horizontal="center" vertical="center" wrapText="1"/>
    </xf>
    <xf numFmtId="0" fontId="5" fillId="2" borderId="12" xfId="1" applyFont="1" applyFill="1" applyBorder="1" applyAlignment="1">
      <alignment horizontal="center" vertical="center" textRotation="90" wrapText="1"/>
    </xf>
    <xf numFmtId="0" fontId="9" fillId="0" borderId="12" xfId="0" applyFont="1" applyBorder="1" applyAlignment="1">
      <alignment horizontal="center" vertical="center" textRotation="90"/>
    </xf>
    <xf numFmtId="0" fontId="3" fillId="0" borderId="2" xfId="1" applyFont="1" applyBorder="1" applyAlignment="1">
      <alignment horizontal="justify" vertical="top" wrapText="1"/>
    </xf>
    <xf numFmtId="0" fontId="3" fillId="2" borderId="2" xfId="1" applyFont="1" applyFill="1" applyBorder="1" applyAlignment="1">
      <alignment horizontal="center" vertical="center" wrapText="1"/>
    </xf>
    <xf numFmtId="0" fontId="3" fillId="0" borderId="2" xfId="1" applyFont="1" applyBorder="1" applyAlignment="1">
      <alignment horizontal="justify" vertical="center" wrapText="1"/>
    </xf>
    <xf numFmtId="0" fontId="11" fillId="0" borderId="6" xfId="0" applyFont="1" applyBorder="1" applyAlignment="1">
      <alignment horizontal="justify" vertical="center" wrapText="1"/>
    </xf>
    <xf numFmtId="0" fontId="3" fillId="0" borderId="2" xfId="1" applyFont="1" applyBorder="1" applyAlignment="1">
      <alignment horizontal="center" vertical="center"/>
    </xf>
    <xf numFmtId="0" fontId="11" fillId="0" borderId="2" xfId="0" applyFont="1" applyFill="1" applyBorder="1"/>
    <xf numFmtId="168" fontId="11" fillId="0" borderId="2" xfId="5" applyNumberFormat="1" applyFont="1" applyBorder="1" applyAlignment="1">
      <alignment vertical="center"/>
    </xf>
    <xf numFmtId="0" fontId="13" fillId="0" borderId="12" xfId="0" applyFont="1" applyBorder="1" applyAlignment="1">
      <alignment horizontal="center" vertical="center" wrapText="1"/>
    </xf>
    <xf numFmtId="0" fontId="0" fillId="0" borderId="4" xfId="0" applyBorder="1"/>
    <xf numFmtId="0" fontId="3" fillId="0" borderId="4" xfId="1" applyFont="1" applyBorder="1" applyAlignment="1">
      <alignment horizontal="justify" vertical="center" wrapText="1"/>
    </xf>
    <xf numFmtId="0" fontId="3" fillId="0" borderId="4" xfId="1" applyFont="1" applyBorder="1" applyAlignment="1">
      <alignment horizontal="center" vertical="center"/>
    </xf>
    <xf numFmtId="0" fontId="11" fillId="0" borderId="17" xfId="0" applyFont="1" applyBorder="1" applyAlignment="1">
      <alignment horizontal="justify" vertical="top" wrapText="1"/>
    </xf>
    <xf numFmtId="0" fontId="11" fillId="0" borderId="17" xfId="0" applyFont="1" applyBorder="1" applyAlignment="1">
      <alignment horizontal="center" vertical="center"/>
    </xf>
    <xf numFmtId="0" fontId="11" fillId="0" borderId="4" xfId="0" applyFont="1" applyBorder="1" applyAlignment="1">
      <alignment horizontal="center" vertical="center"/>
    </xf>
    <xf numFmtId="0" fontId="11" fillId="0" borderId="19" xfId="0" applyFont="1" applyBorder="1" applyAlignment="1">
      <alignment horizontal="justify" vertical="center" wrapText="1"/>
    </xf>
    <xf numFmtId="0" fontId="11" fillId="0" borderId="20" xfId="0" applyFont="1" applyBorder="1" applyAlignment="1">
      <alignment horizontal="center" vertical="center" wrapText="1"/>
    </xf>
    <xf numFmtId="0" fontId="11" fillId="0" borderId="2" xfId="0" applyFont="1" applyBorder="1" applyAlignment="1">
      <alignment horizontal="justify" vertical="top" wrapText="1"/>
    </xf>
    <xf numFmtId="0" fontId="11" fillId="0" borderId="1" xfId="0" applyFont="1" applyBorder="1" applyAlignment="1">
      <alignment horizontal="center" vertical="center"/>
    </xf>
    <xf numFmtId="168" fontId="11" fillId="0" borderId="2" xfId="0" applyNumberFormat="1" applyFont="1" applyBorder="1"/>
    <xf numFmtId="0" fontId="11" fillId="0" borderId="2" xfId="0" applyFont="1" applyBorder="1"/>
    <xf numFmtId="168" fontId="11" fillId="0" borderId="1" xfId="0" applyNumberFormat="1" applyFont="1" applyBorder="1"/>
    <xf numFmtId="0" fontId="11" fillId="0" borderId="1" xfId="0" applyFont="1" applyBorder="1"/>
    <xf numFmtId="0" fontId="11" fillId="0" borderId="1" xfId="0" applyFont="1" applyFill="1" applyBorder="1"/>
    <xf numFmtId="0" fontId="11" fillId="0" borderId="9" xfId="0" applyFont="1" applyBorder="1" applyAlignment="1">
      <alignment horizontal="justify" vertical="center" wrapText="1"/>
    </xf>
    <xf numFmtId="0" fontId="3" fillId="2" borderId="4" xfId="1" applyFont="1" applyFill="1" applyBorder="1" applyAlignment="1">
      <alignment horizontal="center" vertical="center" wrapText="1"/>
    </xf>
    <xf numFmtId="168" fontId="11" fillId="0" borderId="4" xfId="5" applyNumberFormat="1" applyFont="1" applyBorder="1" applyAlignment="1">
      <alignment vertical="center"/>
    </xf>
    <xf numFmtId="168" fontId="11" fillId="0" borderId="4" xfId="0" applyNumberFormat="1" applyFont="1" applyBorder="1"/>
    <xf numFmtId="0" fontId="11" fillId="0" borderId="4" xfId="0" applyFont="1" applyBorder="1"/>
    <xf numFmtId="0" fontId="11" fillId="0" borderId="7" xfId="0" applyFont="1" applyBorder="1" applyAlignment="1">
      <alignment horizontal="justify" vertical="center" wrapText="1"/>
    </xf>
    <xf numFmtId="0" fontId="11" fillId="0" borderId="17" xfId="0" applyFont="1" applyBorder="1" applyAlignment="1">
      <alignment horizontal="center" vertical="top" wrapText="1"/>
    </xf>
    <xf numFmtId="168" fontId="11" fillId="0" borderId="17" xfId="0" applyNumberFormat="1" applyFont="1" applyBorder="1"/>
    <xf numFmtId="0" fontId="11" fillId="0" borderId="17" xfId="0" applyFont="1" applyBorder="1"/>
    <xf numFmtId="0" fontId="11" fillId="0" borderId="22" xfId="0" applyFont="1" applyBorder="1" applyAlignment="1">
      <alignment horizontal="justify" vertical="center" wrapText="1"/>
    </xf>
    <xf numFmtId="0" fontId="11" fillId="0" borderId="4" xfId="0" applyFont="1" applyBorder="1" applyAlignment="1">
      <alignment horizontal="center" vertical="top" wrapText="1"/>
    </xf>
    <xf numFmtId="168" fontId="11" fillId="0" borderId="20" xfId="5" applyNumberFormat="1" applyFont="1" applyBorder="1" applyAlignment="1">
      <alignment vertical="center"/>
    </xf>
    <xf numFmtId="0" fontId="11" fillId="0" borderId="2" xfId="0" applyFont="1" applyBorder="1" applyAlignment="1">
      <alignment horizontal="center" vertical="top" wrapText="1"/>
    </xf>
    <xf numFmtId="168" fontId="11" fillId="0" borderId="2" xfId="5" applyNumberFormat="1" applyFont="1" applyBorder="1" applyAlignment="1">
      <alignment vertical="center" wrapText="1"/>
    </xf>
    <xf numFmtId="168" fontId="11" fillId="0" borderId="17" xfId="5" applyNumberFormat="1" applyFont="1" applyBorder="1" applyAlignment="1">
      <alignment vertical="center" wrapText="1"/>
    </xf>
    <xf numFmtId="0" fontId="11" fillId="0" borderId="24" xfId="0" applyFont="1" applyBorder="1" applyAlignment="1">
      <alignment horizontal="justify" vertical="center" wrapText="1"/>
    </xf>
    <xf numFmtId="0" fontId="11" fillId="0" borderId="1" xfId="0" applyFont="1" applyBorder="1" applyAlignment="1">
      <alignment horizontal="center" vertical="top" wrapText="1"/>
    </xf>
    <xf numFmtId="168" fontId="11" fillId="0" borderId="1" xfId="5" applyNumberFormat="1" applyFont="1" applyBorder="1" applyAlignment="1">
      <alignment vertical="center" wrapText="1"/>
    </xf>
    <xf numFmtId="0" fontId="0" fillId="0" borderId="1" xfId="0" applyBorder="1"/>
    <xf numFmtId="0" fontId="11" fillId="0" borderId="1" xfId="0" applyFont="1" applyFill="1" applyBorder="1" applyAlignment="1">
      <alignment horizontal="justify" vertical="top" wrapText="1"/>
    </xf>
    <xf numFmtId="168" fontId="11" fillId="0" borderId="1" xfId="5" applyNumberFormat="1" applyFont="1" applyFill="1" applyBorder="1" applyAlignment="1">
      <alignment vertical="center" wrapText="1"/>
    </xf>
    <xf numFmtId="0" fontId="11" fillId="0" borderId="4" xfId="0" applyFont="1" applyFill="1" applyBorder="1" applyAlignment="1">
      <alignment horizontal="justify" vertical="top" wrapText="1"/>
    </xf>
    <xf numFmtId="168" fontId="11" fillId="0" borderId="4" xfId="5" applyNumberFormat="1" applyFont="1" applyFill="1"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11" fillId="0" borderId="4" xfId="0" applyFont="1" applyFill="1" applyBorder="1"/>
    <xf numFmtId="0" fontId="11" fillId="0" borderId="17" xfId="0" applyFont="1" applyFill="1" applyBorder="1"/>
    <xf numFmtId="0" fontId="11" fillId="0" borderId="16" xfId="0" applyFont="1" applyFill="1" applyBorder="1"/>
    <xf numFmtId="0" fontId="11" fillId="0" borderId="20" xfId="0" applyFont="1" applyFill="1" applyBorder="1"/>
    <xf numFmtId="0" fontId="0" fillId="0" borderId="1" xfId="0" applyFill="1" applyBorder="1"/>
    <xf numFmtId="10" fontId="0" fillId="0" borderId="0" xfId="0" applyNumberFormat="1"/>
    <xf numFmtId="0" fontId="11" fillId="0" borderId="16" xfId="0" applyFont="1" applyBorder="1" applyAlignment="1">
      <alignment horizontal="center" vertical="center"/>
    </xf>
    <xf numFmtId="0" fontId="11" fillId="0" borderId="1" xfId="0" applyFont="1" applyBorder="1" applyAlignment="1">
      <alignment horizontal="justify" vertical="top" wrapText="1"/>
    </xf>
    <xf numFmtId="0" fontId="11" fillId="0" borderId="4" xfId="0" applyFont="1" applyBorder="1" applyAlignment="1">
      <alignment horizontal="justify" vertical="top" wrapText="1"/>
    </xf>
    <xf numFmtId="0" fontId="11" fillId="0" borderId="2" xfId="0" applyFont="1" applyBorder="1" applyAlignment="1">
      <alignment horizontal="center" vertical="center"/>
    </xf>
    <xf numFmtId="0" fontId="11" fillId="3" borderId="2" xfId="0" applyFont="1" applyFill="1" applyBorder="1"/>
    <xf numFmtId="0" fontId="11" fillId="0" borderId="20" xfId="0" applyFont="1" applyBorder="1" applyAlignment="1">
      <alignment horizontal="justify" vertical="center" wrapText="1"/>
    </xf>
    <xf numFmtId="0" fontId="12" fillId="0" borderId="20" xfId="0" applyFont="1" applyBorder="1" applyAlignment="1">
      <alignment horizontal="justify" vertical="center" wrapText="1"/>
    </xf>
    <xf numFmtId="0" fontId="3" fillId="0" borderId="20" xfId="1" applyFont="1" applyBorder="1" applyAlignment="1">
      <alignment horizontal="justify" vertical="center" wrapText="1"/>
    </xf>
    <xf numFmtId="0" fontId="3" fillId="0" borderId="20" xfId="1" applyFont="1" applyBorder="1" applyAlignment="1">
      <alignment horizontal="center" vertical="center"/>
    </xf>
    <xf numFmtId="0" fontId="3" fillId="0" borderId="20" xfId="1" applyFont="1" applyBorder="1" applyAlignment="1">
      <alignment horizontal="justify" vertical="top" wrapText="1"/>
    </xf>
    <xf numFmtId="0" fontId="3" fillId="2" borderId="20" xfId="1" applyFont="1" applyFill="1" applyBorder="1" applyAlignment="1">
      <alignment horizontal="center" vertical="center" wrapText="1"/>
    </xf>
    <xf numFmtId="168" fontId="5" fillId="2" borderId="20" xfId="1" applyNumberFormat="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0" xfId="1" applyFont="1" applyFill="1" applyBorder="1" applyAlignment="1">
      <alignment horizontal="center" vertical="center" textRotation="90" wrapText="1"/>
    </xf>
    <xf numFmtId="0" fontId="11" fillId="3" borderId="20" xfId="0" applyFont="1" applyFill="1" applyBorder="1"/>
    <xf numFmtId="0" fontId="5" fillId="3" borderId="20" xfId="1" applyFont="1" applyFill="1" applyBorder="1" applyAlignment="1">
      <alignment horizontal="center" vertical="center" textRotation="90" wrapText="1"/>
    </xf>
    <xf numFmtId="0" fontId="9" fillId="3" borderId="20" xfId="0" applyFont="1" applyFill="1" applyBorder="1" applyAlignment="1">
      <alignment horizontal="center" vertical="center" textRotation="90"/>
    </xf>
    <xf numFmtId="0" fontId="9" fillId="0" borderId="20" xfId="0" applyFont="1" applyBorder="1" applyAlignment="1">
      <alignment horizontal="center" vertical="center" textRotation="90"/>
    </xf>
    <xf numFmtId="0" fontId="11" fillId="0" borderId="23" xfId="0" applyFont="1" applyBorder="1" applyAlignment="1">
      <alignment horizontal="justify" vertical="center" wrapText="1"/>
    </xf>
    <xf numFmtId="0" fontId="11" fillId="3" borderId="17" xfId="0" applyFont="1" applyFill="1" applyBorder="1"/>
    <xf numFmtId="0" fontId="3" fillId="0" borderId="16" xfId="1" applyFont="1" applyBorder="1" applyAlignment="1">
      <alignment horizontal="justify" vertical="top" wrapText="1"/>
    </xf>
    <xf numFmtId="0" fontId="11" fillId="3" borderId="4" xfId="0" applyFont="1" applyFill="1" applyBorder="1"/>
    <xf numFmtId="0" fontId="11" fillId="3" borderId="16" xfId="0" applyFont="1" applyFill="1" applyBorder="1"/>
    <xf numFmtId="0" fontId="11" fillId="3" borderId="15" xfId="0" applyFont="1" applyFill="1" applyBorder="1"/>
    <xf numFmtId="168" fontId="11" fillId="0" borderId="0" xfId="5" applyNumberFormat="1" applyFont="1" applyFill="1" applyBorder="1" applyAlignment="1">
      <alignment vertical="center" wrapText="1"/>
    </xf>
    <xf numFmtId="168" fontId="0" fillId="0" borderId="0" xfId="0" applyNumberFormat="1"/>
    <xf numFmtId="169" fontId="11" fillId="0" borderId="0" xfId="5" applyNumberFormat="1" applyFont="1" applyFill="1" applyBorder="1" applyAlignment="1">
      <alignment vertical="center" wrapText="1"/>
    </xf>
    <xf numFmtId="170" fontId="11" fillId="0" borderId="1" xfId="0" applyNumberFormat="1" applyFont="1" applyBorder="1" applyAlignment="1">
      <alignment horizontal="center" vertical="center"/>
    </xf>
    <xf numFmtId="0" fontId="11" fillId="0" borderId="4" xfId="0" applyFont="1" applyBorder="1" applyAlignment="1">
      <alignment horizontal="justify" vertical="center" wrapText="1"/>
    </xf>
    <xf numFmtId="168" fontId="11" fillId="0" borderId="4" xfId="5" applyNumberFormat="1" applyFont="1" applyBorder="1" applyAlignment="1">
      <alignment vertical="center" wrapText="1"/>
    </xf>
    <xf numFmtId="168" fontId="0" fillId="0" borderId="4" xfId="0" applyNumberFormat="1" applyBorder="1"/>
    <xf numFmtId="0" fontId="0" fillId="0" borderId="4" xfId="0" applyFill="1" applyBorder="1"/>
    <xf numFmtId="0" fontId="11" fillId="0" borderId="2" xfId="0" applyFont="1" applyFill="1" applyBorder="1" applyAlignment="1">
      <alignment horizontal="justify" vertical="top" wrapText="1"/>
    </xf>
    <xf numFmtId="0" fontId="0" fillId="0" borderId="2" xfId="0" applyBorder="1"/>
    <xf numFmtId="168" fontId="11" fillId="0" borderId="2" xfId="5" applyNumberFormat="1" applyFont="1" applyFill="1" applyBorder="1" applyAlignment="1">
      <alignment vertical="center" wrapText="1"/>
    </xf>
    <xf numFmtId="0" fontId="0" fillId="0" borderId="2" xfId="0" applyFill="1" applyBorder="1"/>
    <xf numFmtId="0" fontId="11" fillId="3" borderId="1" xfId="0" applyFont="1" applyFill="1" applyBorder="1"/>
    <xf numFmtId="0" fontId="0" fillId="3" borderId="2" xfId="0" applyFill="1" applyBorder="1"/>
    <xf numFmtId="0" fontId="0" fillId="3" borderId="1" xfId="0" applyFill="1" applyBorder="1"/>
    <xf numFmtId="0" fontId="0" fillId="3" borderId="4" xfId="0" applyFill="1" applyBorder="1"/>
    <xf numFmtId="0" fontId="5" fillId="0" borderId="20" xfId="1" applyFont="1" applyFill="1" applyBorder="1" applyAlignment="1">
      <alignment horizontal="center" vertical="center" textRotation="90" wrapText="1"/>
    </xf>
    <xf numFmtId="0" fontId="9" fillId="0" borderId="20" xfId="0" applyFont="1" applyFill="1" applyBorder="1" applyAlignment="1">
      <alignment horizontal="center" vertical="center" textRotation="90"/>
    </xf>
    <xf numFmtId="0" fontId="11" fillId="0" borderId="16" xfId="0" applyFont="1" applyBorder="1" applyAlignment="1">
      <alignment horizontal="justify" vertical="top" wrapText="1"/>
    </xf>
    <xf numFmtId="0" fontId="11" fillId="0" borderId="16" xfId="0" applyFont="1" applyBorder="1" applyAlignment="1">
      <alignment horizontal="center" vertical="top" wrapText="1"/>
    </xf>
    <xf numFmtId="168" fontId="11" fillId="0" borderId="16" xfId="5" applyNumberFormat="1" applyFont="1" applyBorder="1" applyAlignment="1">
      <alignment vertical="center" wrapText="1"/>
    </xf>
    <xf numFmtId="168" fontId="11" fillId="0" borderId="16" xfId="0" applyNumberFormat="1" applyFont="1" applyBorder="1"/>
    <xf numFmtId="0" fontId="11" fillId="0" borderId="16" xfId="0" applyFont="1" applyBorder="1"/>
    <xf numFmtId="0" fontId="0" fillId="0" borderId="0" xfId="0" applyAlignment="1">
      <alignment vertical="top" wrapText="1"/>
    </xf>
    <xf numFmtId="0" fontId="15" fillId="0" borderId="0" xfId="0" applyFont="1"/>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justify" vertical="center" wrapText="1"/>
    </xf>
    <xf numFmtId="0" fontId="11" fillId="0" borderId="16" xfId="0" applyFont="1" applyBorder="1" applyAlignment="1">
      <alignment horizontal="center" vertical="center"/>
    </xf>
    <xf numFmtId="0" fontId="11" fillId="0" borderId="16" xfId="0" applyFont="1" applyBorder="1" applyAlignment="1">
      <alignment horizontal="center" vertical="center" wrapText="1"/>
    </xf>
    <xf numFmtId="2" fontId="0" fillId="0" borderId="0" xfId="0" applyNumberFormat="1"/>
    <xf numFmtId="0" fontId="11" fillId="0" borderId="12" xfId="0" applyFont="1" applyBorder="1" applyAlignment="1">
      <alignment horizontal="justify" vertical="top" wrapText="1"/>
    </xf>
    <xf numFmtId="0" fontId="11" fillId="0" borderId="12" xfId="0" applyFont="1" applyBorder="1" applyAlignment="1">
      <alignment horizontal="center" vertical="center"/>
    </xf>
    <xf numFmtId="0" fontId="11" fillId="0" borderId="12" xfId="0" applyFont="1" applyBorder="1" applyAlignment="1">
      <alignment horizontal="center" vertical="top" wrapText="1"/>
    </xf>
    <xf numFmtId="168" fontId="11" fillId="0" borderId="12" xfId="5" applyNumberFormat="1" applyFont="1" applyBorder="1" applyAlignment="1">
      <alignment vertical="center"/>
    </xf>
    <xf numFmtId="168" fontId="11" fillId="0" borderId="12" xfId="0" applyNumberFormat="1" applyFont="1" applyBorder="1"/>
    <xf numFmtId="0" fontId="11" fillId="0" borderId="12" xfId="0" applyFont="1" applyBorder="1"/>
    <xf numFmtId="0" fontId="11" fillId="0" borderId="12" xfId="0" applyFont="1" applyFill="1" applyBorder="1"/>
    <xf numFmtId="0" fontId="11" fillId="3" borderId="12" xfId="0" applyFont="1" applyFill="1" applyBorder="1"/>
    <xf numFmtId="0" fontId="11" fillId="0" borderId="13" xfId="0" applyFont="1" applyBorder="1" applyAlignment="1">
      <alignment horizontal="justify" vertical="center" wrapText="1"/>
    </xf>
    <xf numFmtId="0" fontId="11" fillId="0" borderId="16" xfId="0" applyFont="1" applyBorder="1" applyAlignment="1">
      <alignment vertical="center" wrapText="1"/>
    </xf>
    <xf numFmtId="0" fontId="12" fillId="0" borderId="16" xfId="0" applyFont="1" applyBorder="1" applyAlignment="1">
      <alignment vertical="center" wrapText="1"/>
    </xf>
    <xf numFmtId="168" fontId="11" fillId="0" borderId="16" xfId="5" applyNumberFormat="1" applyFont="1" applyBorder="1" applyAlignment="1">
      <alignment vertical="center"/>
    </xf>
    <xf numFmtId="0" fontId="16" fillId="0" borderId="16" xfId="0" applyFont="1" applyBorder="1" applyAlignment="1">
      <alignment horizontal="center"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0" fillId="0" borderId="0" xfId="0" applyAlignment="1">
      <alignment horizontal="justify" vertical="top" wrapText="1"/>
    </xf>
    <xf numFmtId="0" fontId="12" fillId="0" borderId="14"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16" xfId="0" applyFont="1" applyBorder="1" applyAlignment="1">
      <alignment horizontal="justify"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2"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4" xfId="0" applyFont="1" applyBorder="1" applyAlignment="1">
      <alignment horizontal="justify" vertical="center" wrapText="1"/>
    </xf>
    <xf numFmtId="0" fontId="0" fillId="0" borderId="1" xfId="0" applyBorder="1" applyAlignment="1"/>
    <xf numFmtId="0" fontId="11" fillId="0" borderId="10"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18" xfId="0" applyFont="1" applyBorder="1" applyAlignment="1">
      <alignment horizontal="justify" vertical="center" wrapText="1"/>
    </xf>
    <xf numFmtId="0" fontId="11" fillId="0" borderId="2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4"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16"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8" xfId="0" applyFont="1" applyBorder="1" applyAlignment="1">
      <alignment horizontal="justify" vertical="center" wrapText="1"/>
    </xf>
    <xf numFmtId="0" fontId="11" fillId="0" borderId="3" xfId="0" applyFont="1" applyBorder="1" applyAlignment="1">
      <alignment horizontal="justify"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xf>
    <xf numFmtId="0" fontId="6" fillId="0" borderId="0" xfId="0" applyFont="1" applyAlignment="1">
      <alignment horizontal="center"/>
    </xf>
    <xf numFmtId="0" fontId="0" fillId="0" borderId="0" xfId="0" applyAlignment="1">
      <alignment horizontal="center"/>
    </xf>
    <xf numFmtId="0" fontId="4" fillId="2" borderId="6" xfId="1" applyFont="1" applyFill="1" applyBorder="1" applyAlignment="1">
      <alignment horizontal="center" vertical="center" textRotation="90" wrapText="1"/>
    </xf>
    <xf numFmtId="0" fontId="4" fillId="2" borderId="13" xfId="1" applyFont="1" applyFill="1" applyBorder="1" applyAlignment="1">
      <alignment horizontal="center" vertical="center" textRotation="90" wrapText="1"/>
    </xf>
    <xf numFmtId="0" fontId="4"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167" fontId="5" fillId="2" borderId="2" xfId="1" applyNumberFormat="1" applyFont="1" applyFill="1" applyBorder="1" applyAlignment="1">
      <alignment horizontal="center" vertical="center" wrapText="1"/>
    </xf>
    <xf numFmtId="0" fontId="5" fillId="0" borderId="12" xfId="1" applyFont="1" applyBorder="1"/>
    <xf numFmtId="0" fontId="5" fillId="0" borderId="2" xfId="1"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2" xfId="0" applyFont="1" applyBorder="1" applyAlignment="1">
      <alignment horizontal="justify" vertical="center" wrapText="1"/>
    </xf>
    <xf numFmtId="0" fontId="0" fillId="0" borderId="4" xfId="0" applyBorder="1" applyAlignment="1">
      <alignment horizontal="justify" vertical="center" wrapText="1"/>
    </xf>
    <xf numFmtId="0" fontId="11" fillId="0" borderId="2" xfId="0" applyFont="1"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justify" vertical="center" wrapText="1"/>
    </xf>
    <xf numFmtId="0" fontId="14" fillId="0" borderId="15" xfId="0" applyFont="1" applyBorder="1" applyAlignment="1">
      <alignment horizontal="center" vertical="center" wrapText="1"/>
    </xf>
    <xf numFmtId="0" fontId="0" fillId="0" borderId="3" xfId="0" applyBorder="1" applyAlignment="1">
      <alignment horizontal="justify" vertical="center" wrapText="1"/>
    </xf>
    <xf numFmtId="0" fontId="11" fillId="0" borderId="2" xfId="0" applyFont="1" applyBorder="1" applyAlignment="1">
      <alignment horizontal="center" vertical="center" wrapText="1"/>
    </xf>
    <xf numFmtId="0" fontId="0" fillId="0" borderId="16" xfId="0" applyBorder="1" applyAlignment="1">
      <alignment horizontal="justify" vertical="center"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2" fillId="0" borderId="4" xfId="0" applyFont="1" applyBorder="1" applyAlignment="1">
      <alignment horizontal="justify" vertical="center" wrapText="1"/>
    </xf>
    <xf numFmtId="0" fontId="11" fillId="0" borderId="4" xfId="0" applyFont="1" applyBorder="1" applyAlignment="1">
      <alignment horizontal="center" vertical="center" wrapText="1"/>
    </xf>
    <xf numFmtId="0" fontId="0" fillId="0" borderId="4" xfId="0" applyBorder="1" applyAlignment="1"/>
    <xf numFmtId="0" fontId="0" fillId="0" borderId="1" xfId="0" applyBorder="1" applyAlignment="1">
      <alignment horizontal="center" vertical="center"/>
    </xf>
  </cellXfs>
  <cellStyles count="6">
    <cellStyle name="Millares" xfId="5" builtinId="3"/>
    <cellStyle name="Millares [0] 2 2" xfId="2"/>
    <cellStyle name="Millares 2 2" xfId="3"/>
    <cellStyle name="Moneda 2" xf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46"/>
  <sheetViews>
    <sheetView tabSelected="1" topLeftCell="A28" zoomScaleNormal="100" workbookViewId="0">
      <selection activeCell="D36" sqref="D36"/>
    </sheetView>
  </sheetViews>
  <sheetFormatPr baseColWidth="10" defaultRowHeight="15"/>
  <cols>
    <col min="1" max="1" width="18.5703125" customWidth="1"/>
    <col min="2" max="2" width="11.42578125" customWidth="1"/>
    <col min="3" max="3" width="18.140625" customWidth="1"/>
    <col min="4" max="4" width="20.5703125" bestFit="1" customWidth="1"/>
    <col min="5" max="5" width="24.7109375" customWidth="1"/>
    <col min="6" max="6" width="14.5703125" customWidth="1"/>
    <col min="7" max="7" width="8.140625" bestFit="1" customWidth="1"/>
    <col min="8" max="8" width="21.140625" customWidth="1"/>
    <col min="9" max="9" width="4.42578125" bestFit="1" customWidth="1"/>
    <col min="10" max="10" width="21.28515625" customWidth="1"/>
    <col min="11" max="11" width="15" customWidth="1"/>
    <col min="12" max="12" width="7.5703125" bestFit="1" customWidth="1"/>
    <col min="13" max="13" width="10" bestFit="1" customWidth="1"/>
    <col min="14" max="14" width="13.28515625" customWidth="1"/>
    <col min="15" max="16" width="13.42578125" bestFit="1" customWidth="1"/>
    <col min="17" max="28" width="3.140625" bestFit="1" customWidth="1"/>
    <col min="29" max="29" width="9.7109375" bestFit="1" customWidth="1"/>
    <col min="31" max="31" width="14.140625" bestFit="1" customWidth="1"/>
    <col min="32" max="32" width="16.85546875" bestFit="1" customWidth="1"/>
    <col min="33" max="33" width="16.28515625" bestFit="1" customWidth="1"/>
  </cols>
  <sheetData>
    <row r="1" spans="1:30">
      <c r="A1" s="158" t="s">
        <v>122</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row>
    <row r="2" spans="1:30">
      <c r="A2" s="159" t="s">
        <v>123</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row>
    <row r="3" spans="1:30">
      <c r="A3" s="158" t="s">
        <v>121</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row>
    <row r="4" spans="1:30">
      <c r="A4" s="157" t="s">
        <v>29</v>
      </c>
      <c r="B4" s="157"/>
      <c r="C4" s="157"/>
      <c r="D4" s="157"/>
      <c r="E4" s="157"/>
      <c r="F4" s="157"/>
      <c r="G4" s="157"/>
      <c r="H4" s="157"/>
      <c r="I4" s="157"/>
      <c r="J4" s="157"/>
    </row>
    <row r="5" spans="1:30" ht="6.75" customHeight="1"/>
    <row r="6" spans="1:30" ht="41.25" customHeight="1">
      <c r="A6" s="131" t="s">
        <v>30</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07"/>
    </row>
    <row r="7" spans="1:30" ht="48.75" customHeight="1">
      <c r="A7" s="131" t="s">
        <v>31</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07"/>
    </row>
    <row r="8" spans="1:30" ht="15.75" thickBot="1">
      <c r="D8" s="108"/>
    </row>
    <row r="9" spans="1:30" ht="39" customHeight="1">
      <c r="A9" s="167" t="s">
        <v>22</v>
      </c>
      <c r="B9" s="166" t="s">
        <v>0</v>
      </c>
      <c r="C9" s="166"/>
      <c r="D9" s="166" t="s">
        <v>1</v>
      </c>
      <c r="E9" s="166" t="s">
        <v>25</v>
      </c>
      <c r="F9" s="163" t="s">
        <v>2</v>
      </c>
      <c r="G9" s="163" t="s">
        <v>3</v>
      </c>
      <c r="H9" s="163" t="s">
        <v>9</v>
      </c>
      <c r="I9" s="164" t="s">
        <v>3</v>
      </c>
      <c r="J9" s="163" t="s">
        <v>28</v>
      </c>
      <c r="K9" s="163" t="s">
        <v>26</v>
      </c>
      <c r="L9" s="163"/>
      <c r="M9" s="163"/>
      <c r="N9" s="163" t="s">
        <v>27</v>
      </c>
      <c r="O9" s="163"/>
      <c r="P9" s="163"/>
      <c r="Q9" s="162" t="s">
        <v>4</v>
      </c>
      <c r="R9" s="162"/>
      <c r="S9" s="162"/>
      <c r="T9" s="162"/>
      <c r="U9" s="162"/>
      <c r="V9" s="162"/>
      <c r="W9" s="162"/>
      <c r="X9" s="162"/>
      <c r="Y9" s="162"/>
      <c r="Z9" s="162"/>
      <c r="AA9" s="162"/>
      <c r="AB9" s="162"/>
      <c r="AC9" s="160" t="s">
        <v>23</v>
      </c>
    </row>
    <row r="10" spans="1:30" ht="63.75" customHeight="1" thickBot="1">
      <c r="A10" s="168"/>
      <c r="B10" s="13" t="s">
        <v>24</v>
      </c>
      <c r="C10" s="1" t="s">
        <v>5</v>
      </c>
      <c r="D10" s="165"/>
      <c r="E10" s="165"/>
      <c r="F10" s="165"/>
      <c r="G10" s="165"/>
      <c r="H10" s="165"/>
      <c r="I10" s="165"/>
      <c r="J10" s="165"/>
      <c r="K10" s="2" t="s">
        <v>5</v>
      </c>
      <c r="L10" s="2" t="s">
        <v>32</v>
      </c>
      <c r="M10" s="2" t="s">
        <v>33</v>
      </c>
      <c r="N10" s="3" t="s">
        <v>6</v>
      </c>
      <c r="O10" s="2" t="s">
        <v>7</v>
      </c>
      <c r="P10" s="2" t="s">
        <v>8</v>
      </c>
      <c r="Q10" s="4" t="s">
        <v>10</v>
      </c>
      <c r="R10" s="4" t="s">
        <v>11</v>
      </c>
      <c r="S10" s="4" t="s">
        <v>12</v>
      </c>
      <c r="T10" s="4" t="s">
        <v>13</v>
      </c>
      <c r="U10" s="4" t="s">
        <v>14</v>
      </c>
      <c r="V10" s="5" t="s">
        <v>15</v>
      </c>
      <c r="W10" s="5" t="s">
        <v>16</v>
      </c>
      <c r="X10" s="5" t="s">
        <v>17</v>
      </c>
      <c r="Y10" s="5" t="s">
        <v>18</v>
      </c>
      <c r="Z10" s="5" t="s">
        <v>19</v>
      </c>
      <c r="AA10" s="5" t="s">
        <v>20</v>
      </c>
      <c r="AB10" s="5" t="s">
        <v>21</v>
      </c>
      <c r="AC10" s="161"/>
    </row>
    <row r="11" spans="1:30" ht="108.75" thickBot="1">
      <c r="A11" s="20" t="s">
        <v>34</v>
      </c>
      <c r="B11" s="21" t="s">
        <v>35</v>
      </c>
      <c r="C11" s="65" t="s">
        <v>36</v>
      </c>
      <c r="D11" s="65" t="s">
        <v>37</v>
      </c>
      <c r="E11" s="65" t="s">
        <v>38</v>
      </c>
      <c r="F11" s="66" t="s">
        <v>39</v>
      </c>
      <c r="G11" s="21">
        <v>0.47</v>
      </c>
      <c r="H11" s="67" t="s">
        <v>81</v>
      </c>
      <c r="I11" s="68">
        <v>100</v>
      </c>
      <c r="J11" s="69" t="s">
        <v>82</v>
      </c>
      <c r="K11" s="70" t="s">
        <v>80</v>
      </c>
      <c r="L11" s="70">
        <v>62.2</v>
      </c>
      <c r="M11" s="70">
        <v>100</v>
      </c>
      <c r="N11" s="40">
        <v>50000000</v>
      </c>
      <c r="O11" s="71"/>
      <c r="P11" s="72"/>
      <c r="Q11" s="73"/>
      <c r="R11" s="73"/>
      <c r="S11" s="57"/>
      <c r="T11" s="57"/>
      <c r="U11" s="100"/>
      <c r="V11" s="101"/>
      <c r="W11" s="76"/>
      <c r="X11" s="76"/>
      <c r="Y11" s="76"/>
      <c r="Z11" s="77"/>
      <c r="AA11" s="77"/>
      <c r="AB11" s="77"/>
      <c r="AC11" s="78" t="s">
        <v>73</v>
      </c>
    </row>
    <row r="12" spans="1:30" ht="108.75" thickBot="1">
      <c r="A12" s="20" t="s">
        <v>34</v>
      </c>
      <c r="B12" s="21" t="s">
        <v>35</v>
      </c>
      <c r="C12" s="65" t="s">
        <v>36</v>
      </c>
      <c r="D12" s="65" t="s">
        <v>40</v>
      </c>
      <c r="E12" s="65" t="s">
        <v>38</v>
      </c>
      <c r="F12" s="66" t="s">
        <v>41</v>
      </c>
      <c r="G12" s="21">
        <v>0.47</v>
      </c>
      <c r="H12" s="67" t="s">
        <v>84</v>
      </c>
      <c r="I12" s="68">
        <v>100</v>
      </c>
      <c r="J12" s="69" t="s">
        <v>83</v>
      </c>
      <c r="K12" s="70" t="s">
        <v>85</v>
      </c>
      <c r="L12" s="70">
        <v>100</v>
      </c>
      <c r="M12" s="70">
        <v>100</v>
      </c>
      <c r="N12" s="40">
        <v>50000000</v>
      </c>
      <c r="O12" s="71"/>
      <c r="P12" s="72"/>
      <c r="Q12" s="73"/>
      <c r="R12" s="73"/>
      <c r="S12" s="57"/>
      <c r="T12" s="74"/>
      <c r="U12" s="75"/>
      <c r="V12" s="76"/>
      <c r="W12" s="76"/>
      <c r="X12" s="76"/>
      <c r="Y12" s="76"/>
      <c r="Z12" s="76"/>
      <c r="AA12" s="77"/>
      <c r="AB12" s="77"/>
      <c r="AC12" s="78" t="s">
        <v>73</v>
      </c>
    </row>
    <row r="13" spans="1:30" ht="96">
      <c r="A13" s="151" t="s">
        <v>34</v>
      </c>
      <c r="B13" s="176" t="s">
        <v>35</v>
      </c>
      <c r="C13" s="138" t="s">
        <v>36</v>
      </c>
      <c r="D13" s="138" t="s">
        <v>42</v>
      </c>
      <c r="E13" s="148" t="s">
        <v>38</v>
      </c>
      <c r="F13" s="169" t="s">
        <v>43</v>
      </c>
      <c r="G13" s="171">
        <v>2.34</v>
      </c>
      <c r="H13" s="8" t="s">
        <v>86</v>
      </c>
      <c r="I13" s="10">
        <v>80</v>
      </c>
      <c r="J13" s="6" t="s">
        <v>87</v>
      </c>
      <c r="K13" s="7" t="s">
        <v>88</v>
      </c>
      <c r="L13" s="7">
        <v>95</v>
      </c>
      <c r="M13" s="7">
        <v>100</v>
      </c>
      <c r="N13" s="12">
        <v>200000000</v>
      </c>
      <c r="O13" s="24"/>
      <c r="P13" s="25"/>
      <c r="Q13" s="11"/>
      <c r="R13" s="11"/>
      <c r="S13" s="11"/>
      <c r="T13" s="11"/>
      <c r="U13" s="11"/>
      <c r="V13" s="11"/>
      <c r="W13" s="64"/>
      <c r="X13" s="64"/>
      <c r="Y13" s="64"/>
      <c r="Z13" s="11"/>
      <c r="AA13" s="11"/>
      <c r="AB13" s="25"/>
      <c r="AC13" s="9" t="s">
        <v>73</v>
      </c>
    </row>
    <row r="14" spans="1:30" ht="60.75" thickBot="1">
      <c r="A14" s="175"/>
      <c r="B14" s="156"/>
      <c r="C14" s="170"/>
      <c r="D14" s="170"/>
      <c r="E14" s="177"/>
      <c r="F14" s="170"/>
      <c r="G14" s="172"/>
      <c r="H14" s="15" t="s">
        <v>89</v>
      </c>
      <c r="I14" s="16">
        <v>20</v>
      </c>
      <c r="J14" s="80" t="s">
        <v>90</v>
      </c>
      <c r="K14" s="30" t="s">
        <v>91</v>
      </c>
      <c r="L14" s="30">
        <v>2</v>
      </c>
      <c r="M14" s="30">
        <v>3</v>
      </c>
      <c r="N14" s="31">
        <v>50000000</v>
      </c>
      <c r="O14" s="32"/>
      <c r="P14" s="33"/>
      <c r="Q14" s="54"/>
      <c r="R14" s="54"/>
      <c r="S14" s="54"/>
      <c r="T14" s="54"/>
      <c r="U14" s="54"/>
      <c r="V14" s="54"/>
      <c r="W14" s="81"/>
      <c r="X14" s="81"/>
      <c r="Y14" s="81"/>
      <c r="Z14" s="54"/>
      <c r="AA14" s="54"/>
      <c r="AB14" s="33"/>
      <c r="AC14" s="34" t="s">
        <v>73</v>
      </c>
    </row>
    <row r="15" spans="1:30" ht="72">
      <c r="A15" s="142" t="s">
        <v>34</v>
      </c>
      <c r="B15" s="128" t="s">
        <v>35</v>
      </c>
      <c r="C15" s="148" t="s">
        <v>36</v>
      </c>
      <c r="D15" s="148" t="s">
        <v>44</v>
      </c>
      <c r="E15" s="148" t="s">
        <v>38</v>
      </c>
      <c r="F15" s="132" t="s">
        <v>45</v>
      </c>
      <c r="G15" s="128">
        <v>1.4</v>
      </c>
      <c r="H15" s="22" t="s">
        <v>92</v>
      </c>
      <c r="I15" s="63">
        <v>67</v>
      </c>
      <c r="J15" s="22" t="s">
        <v>93</v>
      </c>
      <c r="K15" s="41" t="s">
        <v>94</v>
      </c>
      <c r="L15" s="63">
        <v>1</v>
      </c>
      <c r="M15" s="63">
        <v>6</v>
      </c>
      <c r="N15" s="12">
        <v>100000000</v>
      </c>
      <c r="O15" s="24"/>
      <c r="P15" s="25"/>
      <c r="Q15" s="11"/>
      <c r="R15" s="11"/>
      <c r="S15" s="11"/>
      <c r="T15" s="11"/>
      <c r="U15" s="11"/>
      <c r="V15" s="64"/>
      <c r="W15" s="64"/>
      <c r="X15" s="64"/>
      <c r="Y15" s="64"/>
      <c r="Z15" s="11"/>
      <c r="AA15" s="11"/>
      <c r="AB15" s="25"/>
      <c r="AC15" s="9" t="s">
        <v>73</v>
      </c>
    </row>
    <row r="16" spans="1:30" ht="72.75" thickBot="1">
      <c r="A16" s="143"/>
      <c r="B16" s="129"/>
      <c r="C16" s="173"/>
      <c r="D16" s="173"/>
      <c r="E16" s="173"/>
      <c r="F16" s="173"/>
      <c r="G16" s="174"/>
      <c r="H16" s="115" t="s">
        <v>95</v>
      </c>
      <c r="I16" s="116">
        <v>33</v>
      </c>
      <c r="J16" s="115" t="s">
        <v>96</v>
      </c>
      <c r="K16" s="117" t="s">
        <v>97</v>
      </c>
      <c r="L16" s="116">
        <v>100</v>
      </c>
      <c r="M16" s="116">
        <v>100</v>
      </c>
      <c r="N16" s="118">
        <v>50000000</v>
      </c>
      <c r="O16" s="119"/>
      <c r="P16" s="120"/>
      <c r="Q16" s="121"/>
      <c r="R16" s="121"/>
      <c r="S16" s="121"/>
      <c r="T16" s="121"/>
      <c r="U16" s="122"/>
      <c r="V16" s="122"/>
      <c r="W16" s="122"/>
      <c r="X16" s="121"/>
      <c r="Y16" s="121"/>
      <c r="Z16" s="121"/>
      <c r="AA16" s="121"/>
      <c r="AB16" s="120"/>
      <c r="AC16" s="123" t="s">
        <v>73</v>
      </c>
    </row>
    <row r="17" spans="1:29" ht="60">
      <c r="A17" s="151" t="s">
        <v>34</v>
      </c>
      <c r="B17" s="176" t="s">
        <v>35</v>
      </c>
      <c r="C17" s="138" t="s">
        <v>36</v>
      </c>
      <c r="D17" s="138" t="s">
        <v>46</v>
      </c>
      <c r="E17" s="138" t="s">
        <v>38</v>
      </c>
      <c r="F17" s="169" t="s">
        <v>74</v>
      </c>
      <c r="G17" s="176">
        <v>70.53</v>
      </c>
      <c r="H17" s="92" t="s">
        <v>98</v>
      </c>
      <c r="I17" s="109">
        <v>11.54</v>
      </c>
      <c r="J17" s="22" t="s">
        <v>104</v>
      </c>
      <c r="K17" s="41" t="s">
        <v>67</v>
      </c>
      <c r="L17" s="109">
        <v>6</v>
      </c>
      <c r="M17" s="109">
        <v>9</v>
      </c>
      <c r="N17" s="12">
        <v>200000000</v>
      </c>
      <c r="O17" s="12">
        <v>670000000</v>
      </c>
      <c r="P17" s="12"/>
      <c r="Q17" s="11"/>
      <c r="R17" s="11"/>
      <c r="S17" s="64"/>
      <c r="T17" s="64"/>
      <c r="U17" s="64"/>
      <c r="V17" s="64"/>
      <c r="W17" s="64"/>
      <c r="X17" s="64"/>
      <c r="Y17" s="64"/>
      <c r="Z17" s="64"/>
      <c r="AA17" s="64"/>
      <c r="AB17" s="64"/>
      <c r="AC17" s="9" t="s">
        <v>99</v>
      </c>
    </row>
    <row r="18" spans="1:29" ht="60.75" thickBot="1">
      <c r="A18" s="153"/>
      <c r="B18" s="181"/>
      <c r="C18" s="140"/>
      <c r="D18" s="140"/>
      <c r="E18" s="140"/>
      <c r="F18" s="180"/>
      <c r="G18" s="181"/>
      <c r="H18" s="50" t="s">
        <v>124</v>
      </c>
      <c r="I18" s="110">
        <v>88.46</v>
      </c>
      <c r="J18" s="62" t="s">
        <v>125</v>
      </c>
      <c r="K18" s="39" t="s">
        <v>126</v>
      </c>
      <c r="L18" s="110">
        <v>0</v>
      </c>
      <c r="M18" s="110">
        <v>1</v>
      </c>
      <c r="N18" s="31"/>
      <c r="O18" s="31"/>
      <c r="P18" s="31">
        <f>3300000000+3369661153</f>
        <v>6669661153</v>
      </c>
      <c r="Q18" s="54"/>
      <c r="R18" s="54"/>
      <c r="S18" s="54"/>
      <c r="T18" s="54"/>
      <c r="U18" s="81"/>
      <c r="V18" s="81"/>
      <c r="W18" s="81"/>
      <c r="X18" s="81"/>
      <c r="Y18" s="81"/>
      <c r="Z18" s="81"/>
      <c r="AA18" s="81"/>
      <c r="AB18" s="81"/>
      <c r="AC18" s="34" t="s">
        <v>73</v>
      </c>
    </row>
    <row r="19" spans="1:29" ht="120.75" thickBot="1">
      <c r="A19" s="111" t="s">
        <v>34</v>
      </c>
      <c r="B19" s="113" t="s">
        <v>47</v>
      </c>
      <c r="C19" s="124" t="s">
        <v>48</v>
      </c>
      <c r="D19" s="124" t="s">
        <v>51</v>
      </c>
      <c r="E19" s="124" t="s">
        <v>49</v>
      </c>
      <c r="F19" s="125" t="s">
        <v>50</v>
      </c>
      <c r="G19" s="127">
        <v>0.47</v>
      </c>
      <c r="H19" s="102" t="s">
        <v>100</v>
      </c>
      <c r="I19" s="112">
        <v>100</v>
      </c>
      <c r="J19" s="102" t="s">
        <v>52</v>
      </c>
      <c r="K19" s="103" t="s">
        <v>68</v>
      </c>
      <c r="L19" s="113">
        <v>1</v>
      </c>
      <c r="M19" s="113">
        <v>2</v>
      </c>
      <c r="N19" s="126">
        <v>50000000</v>
      </c>
      <c r="O19" s="105"/>
      <c r="P19" s="106"/>
      <c r="Q19" s="56"/>
      <c r="R19" s="56"/>
      <c r="S19" s="82"/>
      <c r="T19" s="56"/>
      <c r="U19" s="56"/>
      <c r="V19" s="56"/>
      <c r="W19" s="56"/>
      <c r="X19" s="56"/>
      <c r="Y19" s="56"/>
      <c r="Z19" s="56"/>
      <c r="AA19" s="56"/>
      <c r="AB19" s="106"/>
      <c r="AC19" s="44" t="s">
        <v>73</v>
      </c>
    </row>
    <row r="20" spans="1:29" ht="96">
      <c r="A20" s="142" t="s">
        <v>34</v>
      </c>
      <c r="B20" s="135" t="s">
        <v>47</v>
      </c>
      <c r="C20" s="148" t="s">
        <v>48</v>
      </c>
      <c r="D20" s="148" t="s">
        <v>53</v>
      </c>
      <c r="E20" s="148" t="s">
        <v>49</v>
      </c>
      <c r="F20" s="132" t="s">
        <v>54</v>
      </c>
      <c r="G20" s="135">
        <v>6.55</v>
      </c>
      <c r="H20" s="22" t="s">
        <v>101</v>
      </c>
      <c r="I20" s="63">
        <v>65</v>
      </c>
      <c r="J20" s="22" t="s">
        <v>55</v>
      </c>
      <c r="K20" s="41" t="s">
        <v>69</v>
      </c>
      <c r="L20" s="63" t="s">
        <v>105</v>
      </c>
      <c r="M20" s="63">
        <v>20</v>
      </c>
      <c r="N20" s="42">
        <v>450000000</v>
      </c>
      <c r="O20" s="24"/>
      <c r="P20" s="25"/>
      <c r="Q20" s="11"/>
      <c r="R20" s="64"/>
      <c r="S20" s="64"/>
      <c r="T20" s="64"/>
      <c r="U20" s="64"/>
      <c r="V20" s="64"/>
      <c r="W20" s="64"/>
      <c r="X20" s="64"/>
      <c r="Y20" s="64"/>
      <c r="Z20" s="64"/>
      <c r="AA20" s="64"/>
      <c r="AB20" s="64"/>
      <c r="AC20" s="9" t="s">
        <v>73</v>
      </c>
    </row>
    <row r="21" spans="1:29" ht="72">
      <c r="A21" s="143"/>
      <c r="B21" s="136"/>
      <c r="C21" s="149"/>
      <c r="D21" s="149"/>
      <c r="E21" s="149"/>
      <c r="F21" s="133"/>
      <c r="G21" s="136"/>
      <c r="H21" s="17" t="s">
        <v>102</v>
      </c>
      <c r="I21" s="18">
        <v>14</v>
      </c>
      <c r="J21" s="17" t="s">
        <v>56</v>
      </c>
      <c r="K21" s="35" t="s">
        <v>70</v>
      </c>
      <c r="L21" s="18">
        <v>2</v>
      </c>
      <c r="M21" s="18">
        <v>3</v>
      </c>
      <c r="N21" s="43">
        <v>100000000</v>
      </c>
      <c r="O21" s="36"/>
      <c r="P21" s="37"/>
      <c r="Q21" s="55"/>
      <c r="R21" s="79"/>
      <c r="S21" s="79"/>
      <c r="T21" s="79"/>
      <c r="U21" s="79"/>
      <c r="V21" s="79"/>
      <c r="W21" s="79"/>
      <c r="X21" s="79"/>
      <c r="Y21" s="79"/>
      <c r="Z21" s="79"/>
      <c r="AA21" s="79"/>
      <c r="AB21" s="79"/>
      <c r="AC21" s="38" t="s">
        <v>73</v>
      </c>
    </row>
    <row r="22" spans="1:29" ht="96.75" thickBot="1">
      <c r="A22" s="144"/>
      <c r="B22" s="137"/>
      <c r="C22" s="150"/>
      <c r="D22" s="150"/>
      <c r="E22" s="150"/>
      <c r="F22" s="134"/>
      <c r="G22" s="137"/>
      <c r="H22" s="102" t="s">
        <v>103</v>
      </c>
      <c r="I22" s="60">
        <v>21</v>
      </c>
      <c r="J22" s="102" t="s">
        <v>57</v>
      </c>
      <c r="K22" s="103" t="s">
        <v>71</v>
      </c>
      <c r="L22" s="60">
        <v>1</v>
      </c>
      <c r="M22" s="60">
        <v>2</v>
      </c>
      <c r="N22" s="104">
        <v>150000000</v>
      </c>
      <c r="O22" s="105"/>
      <c r="P22" s="106"/>
      <c r="Q22" s="56"/>
      <c r="R22" s="82"/>
      <c r="S22" s="82"/>
      <c r="T22" s="82"/>
      <c r="U22" s="82"/>
      <c r="V22" s="82"/>
      <c r="W22" s="82"/>
      <c r="X22" s="82"/>
      <c r="Y22" s="82"/>
      <c r="Z22" s="82"/>
      <c r="AA22" s="82"/>
      <c r="AB22" s="82"/>
      <c r="AC22" s="44" t="s">
        <v>73</v>
      </c>
    </row>
    <row r="23" spans="1:29" ht="60" customHeight="1">
      <c r="A23" s="142" t="s">
        <v>58</v>
      </c>
      <c r="B23" s="145" t="s">
        <v>59</v>
      </c>
      <c r="C23" s="142" t="s">
        <v>60</v>
      </c>
      <c r="D23" s="138" t="s">
        <v>61</v>
      </c>
      <c r="E23" s="148" t="s">
        <v>62</v>
      </c>
      <c r="F23" s="169" t="s">
        <v>63</v>
      </c>
      <c r="G23" s="171">
        <v>3.74</v>
      </c>
      <c r="H23" s="22" t="s">
        <v>64</v>
      </c>
      <c r="I23" s="63">
        <v>25</v>
      </c>
      <c r="J23" s="22" t="s">
        <v>65</v>
      </c>
      <c r="K23" s="41" t="s">
        <v>72</v>
      </c>
      <c r="L23" s="63">
        <v>5</v>
      </c>
      <c r="M23" s="63">
        <v>9</v>
      </c>
      <c r="N23" s="42">
        <v>100000000</v>
      </c>
      <c r="O23" s="24"/>
      <c r="P23" s="25"/>
      <c r="Q23" s="11"/>
      <c r="R23" s="11"/>
      <c r="S23" s="11"/>
      <c r="T23" s="11"/>
      <c r="U23" s="11"/>
      <c r="V23" s="64"/>
      <c r="W23" s="64"/>
      <c r="X23" s="64"/>
      <c r="Y23" s="11"/>
      <c r="Z23" s="11"/>
      <c r="AA23" s="11"/>
      <c r="AB23" s="25"/>
      <c r="AC23" s="9" t="s">
        <v>73</v>
      </c>
    </row>
    <row r="24" spans="1:29" ht="60.75" thickBot="1">
      <c r="A24" s="143"/>
      <c r="B24" s="146"/>
      <c r="C24" s="143"/>
      <c r="D24" s="141"/>
      <c r="E24" s="149"/>
      <c r="F24" s="141"/>
      <c r="G24" s="183"/>
      <c r="H24" s="61" t="s">
        <v>106</v>
      </c>
      <c r="I24" s="87">
        <v>12.5</v>
      </c>
      <c r="J24" s="61" t="s">
        <v>107</v>
      </c>
      <c r="K24" s="45" t="s">
        <v>108</v>
      </c>
      <c r="L24" s="23">
        <v>0</v>
      </c>
      <c r="M24" s="23">
        <v>2</v>
      </c>
      <c r="N24" s="46">
        <v>50000000</v>
      </c>
      <c r="O24" s="26"/>
      <c r="P24" s="27"/>
      <c r="Q24" s="28"/>
      <c r="R24" s="28"/>
      <c r="S24" s="28"/>
      <c r="T24" s="28"/>
      <c r="U24" s="28"/>
      <c r="V24" s="83"/>
      <c r="W24" s="96"/>
      <c r="X24" s="96"/>
      <c r="Y24" s="28"/>
      <c r="Z24" s="28"/>
      <c r="AA24" s="28"/>
      <c r="AB24" s="27"/>
      <c r="AC24" s="29" t="s">
        <v>73</v>
      </c>
    </row>
    <row r="25" spans="1:29" ht="96">
      <c r="A25" s="143"/>
      <c r="B25" s="146"/>
      <c r="C25" s="143"/>
      <c r="D25" s="138" t="s">
        <v>116</v>
      </c>
      <c r="E25" s="149"/>
      <c r="F25" s="141"/>
      <c r="G25" s="183"/>
      <c r="H25" s="61" t="s">
        <v>111</v>
      </c>
      <c r="I25" s="23">
        <v>25</v>
      </c>
      <c r="J25" s="61" t="s">
        <v>109</v>
      </c>
      <c r="K25" s="45" t="s">
        <v>110</v>
      </c>
      <c r="L25" s="23">
        <v>1</v>
      </c>
      <c r="M25" s="23">
        <v>1</v>
      </c>
      <c r="N25" s="46">
        <v>100000000</v>
      </c>
      <c r="O25" s="26"/>
      <c r="P25" s="27"/>
      <c r="Q25" s="28"/>
      <c r="R25" s="28"/>
      <c r="S25" s="28"/>
      <c r="T25" s="96"/>
      <c r="U25" s="96"/>
      <c r="V25" s="96"/>
      <c r="W25" s="96"/>
      <c r="X25" s="96"/>
      <c r="Y25" s="28"/>
      <c r="Z25" s="28"/>
      <c r="AA25" s="28"/>
      <c r="AB25" s="27"/>
      <c r="AC25" s="29" t="s">
        <v>73</v>
      </c>
    </row>
    <row r="26" spans="1:29" ht="72">
      <c r="A26" s="143"/>
      <c r="B26" s="146"/>
      <c r="C26" s="143"/>
      <c r="D26" s="141"/>
      <c r="E26" s="149"/>
      <c r="F26" s="141"/>
      <c r="G26" s="183"/>
      <c r="H26" s="61" t="s">
        <v>112</v>
      </c>
      <c r="I26" s="87">
        <v>12.5</v>
      </c>
      <c r="J26" s="61" t="s">
        <v>113</v>
      </c>
      <c r="K26" s="45" t="s">
        <v>114</v>
      </c>
      <c r="L26" s="23">
        <v>1</v>
      </c>
      <c r="M26" s="23">
        <v>3</v>
      </c>
      <c r="N26" s="46">
        <v>50000000</v>
      </c>
      <c r="O26" s="26"/>
      <c r="P26" s="27"/>
      <c r="Q26" s="28"/>
      <c r="R26" s="28"/>
      <c r="S26" s="96"/>
      <c r="T26" s="96"/>
      <c r="U26" s="28"/>
      <c r="V26" s="28"/>
      <c r="W26" s="28"/>
      <c r="X26" s="28"/>
      <c r="Y26" s="96"/>
      <c r="Z26" s="96"/>
      <c r="AA26" s="28"/>
      <c r="AB26" s="27"/>
      <c r="AC26" s="29" t="s">
        <v>73</v>
      </c>
    </row>
    <row r="27" spans="1:29" ht="72.75" thickBot="1">
      <c r="A27" s="144"/>
      <c r="B27" s="147"/>
      <c r="C27" s="144"/>
      <c r="D27" s="88" t="s">
        <v>66</v>
      </c>
      <c r="E27" s="150"/>
      <c r="F27" s="182"/>
      <c r="G27" s="172"/>
      <c r="H27" s="62" t="s">
        <v>115</v>
      </c>
      <c r="I27" s="19">
        <v>25</v>
      </c>
      <c r="J27" s="62" t="s">
        <v>117</v>
      </c>
      <c r="K27" s="39" t="s">
        <v>119</v>
      </c>
      <c r="L27" s="19">
        <v>42</v>
      </c>
      <c r="M27" s="19">
        <v>65</v>
      </c>
      <c r="N27" s="89">
        <v>100000000</v>
      </c>
      <c r="O27" s="90"/>
      <c r="P27" s="14"/>
      <c r="Q27" s="91"/>
      <c r="R27" s="91"/>
      <c r="S27" s="91"/>
      <c r="T27" s="91"/>
      <c r="U27" s="99"/>
      <c r="V27" s="99"/>
      <c r="W27" s="99"/>
      <c r="X27" s="99"/>
      <c r="Y27" s="99"/>
      <c r="Z27" s="99"/>
      <c r="AA27" s="91"/>
      <c r="AB27" s="14"/>
      <c r="AC27" s="34" t="s">
        <v>73</v>
      </c>
    </row>
    <row r="28" spans="1:29" ht="48" customHeight="1">
      <c r="A28" s="151" t="s">
        <v>58</v>
      </c>
      <c r="B28" s="154" t="s">
        <v>59</v>
      </c>
      <c r="C28" s="138" t="s">
        <v>60</v>
      </c>
      <c r="D28" s="138" t="s">
        <v>66</v>
      </c>
      <c r="E28" s="138" t="s">
        <v>62</v>
      </c>
      <c r="F28" s="138" t="s">
        <v>75</v>
      </c>
      <c r="G28" s="171">
        <v>14.03</v>
      </c>
      <c r="H28" s="92" t="s">
        <v>76</v>
      </c>
      <c r="I28" s="63">
        <v>27</v>
      </c>
      <c r="J28" s="138" t="s">
        <v>118</v>
      </c>
      <c r="K28" s="128" t="s">
        <v>120</v>
      </c>
      <c r="L28" s="128">
        <v>42</v>
      </c>
      <c r="M28" s="128">
        <v>50</v>
      </c>
      <c r="N28" s="94">
        <v>400000000</v>
      </c>
      <c r="O28" s="93"/>
      <c r="P28" s="93"/>
      <c r="Q28" s="95"/>
      <c r="R28" s="95"/>
      <c r="S28" s="95"/>
      <c r="T28" s="95"/>
      <c r="U28" s="95"/>
      <c r="V28" s="95"/>
      <c r="W28" s="97"/>
      <c r="X28" s="97"/>
      <c r="Y28" s="97"/>
      <c r="Z28" s="97"/>
      <c r="AA28" s="97"/>
      <c r="AB28" s="93"/>
      <c r="AC28" s="9" t="s">
        <v>73</v>
      </c>
    </row>
    <row r="29" spans="1:29" ht="36">
      <c r="A29" s="152"/>
      <c r="B29" s="155"/>
      <c r="C29" s="139"/>
      <c r="D29" s="139"/>
      <c r="E29" s="139"/>
      <c r="F29" s="139"/>
      <c r="G29" s="178"/>
      <c r="H29" s="48" t="s">
        <v>77</v>
      </c>
      <c r="I29" s="23">
        <v>24</v>
      </c>
      <c r="J29" s="139"/>
      <c r="K29" s="129"/>
      <c r="L29" s="129"/>
      <c r="M29" s="129"/>
      <c r="N29" s="49">
        <v>355000000</v>
      </c>
      <c r="O29" s="47"/>
      <c r="P29" s="47"/>
      <c r="Q29" s="58"/>
      <c r="R29" s="58"/>
      <c r="S29" s="58"/>
      <c r="T29" s="58"/>
      <c r="U29" s="58"/>
      <c r="V29" s="58"/>
      <c r="W29" s="98"/>
      <c r="X29" s="98"/>
      <c r="Y29" s="98"/>
      <c r="Z29" s="98"/>
      <c r="AA29" s="98"/>
      <c r="AB29" s="47"/>
      <c r="AC29" s="52" t="s">
        <v>73</v>
      </c>
    </row>
    <row r="30" spans="1:29" ht="30">
      <c r="A30" s="152"/>
      <c r="B30" s="155"/>
      <c r="C30" s="139"/>
      <c r="D30" s="139"/>
      <c r="E30" s="139"/>
      <c r="F30" s="139"/>
      <c r="G30" s="178"/>
      <c r="H30" s="48" t="s">
        <v>78</v>
      </c>
      <c r="I30" s="23">
        <v>24</v>
      </c>
      <c r="J30" s="139"/>
      <c r="K30" s="129"/>
      <c r="L30" s="129"/>
      <c r="M30" s="129"/>
      <c r="N30" s="49">
        <v>365000000</v>
      </c>
      <c r="O30" s="47"/>
      <c r="P30" s="47"/>
      <c r="Q30" s="47"/>
      <c r="R30" s="47"/>
      <c r="S30" s="47"/>
      <c r="T30" s="47"/>
      <c r="U30" s="47"/>
      <c r="V30" s="47"/>
      <c r="W30" s="98"/>
      <c r="X30" s="98"/>
      <c r="Y30" s="98"/>
      <c r="Z30" s="98"/>
      <c r="AA30" s="98"/>
      <c r="AB30" s="47"/>
      <c r="AC30" s="52" t="s">
        <v>73</v>
      </c>
    </row>
    <row r="31" spans="1:29" ht="30.75" thickBot="1">
      <c r="A31" s="153"/>
      <c r="B31" s="156"/>
      <c r="C31" s="140"/>
      <c r="D31" s="140"/>
      <c r="E31" s="140"/>
      <c r="F31" s="140"/>
      <c r="G31" s="179"/>
      <c r="H31" s="50" t="s">
        <v>79</v>
      </c>
      <c r="I31" s="19">
        <v>25</v>
      </c>
      <c r="J31" s="140"/>
      <c r="K31" s="130"/>
      <c r="L31" s="130"/>
      <c r="M31" s="130"/>
      <c r="N31" s="51">
        <v>380000000</v>
      </c>
      <c r="O31" s="14"/>
      <c r="P31" s="14"/>
      <c r="Q31" s="14"/>
      <c r="R31" s="14"/>
      <c r="S31" s="14"/>
      <c r="T31" s="14"/>
      <c r="U31" s="14"/>
      <c r="V31" s="14"/>
      <c r="W31" s="99"/>
      <c r="X31" s="99"/>
      <c r="Y31" s="99"/>
      <c r="Z31" s="99"/>
      <c r="AA31" s="99"/>
      <c r="AB31" s="14"/>
      <c r="AC31" s="53" t="s">
        <v>73</v>
      </c>
    </row>
    <row r="33" spans="1:14">
      <c r="A33" t="s">
        <v>127</v>
      </c>
      <c r="N33" s="84"/>
    </row>
    <row r="34" spans="1:14">
      <c r="J34" s="114"/>
      <c r="N34" s="86"/>
    </row>
    <row r="35" spans="1:14">
      <c r="J35" s="114"/>
      <c r="N35" s="84"/>
    </row>
    <row r="36" spans="1:14">
      <c r="F36" s="85"/>
      <c r="J36" s="114"/>
      <c r="N36" s="86"/>
    </row>
    <row r="37" spans="1:14">
      <c r="F37" s="85"/>
      <c r="J37" s="114"/>
      <c r="N37" s="84"/>
    </row>
    <row r="38" spans="1:14">
      <c r="F38" s="85"/>
      <c r="G38" s="59"/>
      <c r="H38" s="85"/>
      <c r="J38" s="114"/>
      <c r="N38" s="85"/>
    </row>
    <row r="39" spans="1:14">
      <c r="G39" s="59"/>
      <c r="J39" s="114"/>
    </row>
    <row r="40" spans="1:14">
      <c r="G40" s="59"/>
      <c r="J40" s="114"/>
    </row>
    <row r="41" spans="1:14">
      <c r="G41" s="59"/>
      <c r="J41" s="114"/>
    </row>
    <row r="42" spans="1:14">
      <c r="G42" s="59"/>
      <c r="J42" s="114"/>
    </row>
    <row r="43" spans="1:14">
      <c r="G43" s="59"/>
    </row>
    <row r="44" spans="1:14">
      <c r="G44" s="59"/>
    </row>
    <row r="45" spans="1:14">
      <c r="G45" s="59"/>
    </row>
    <row r="46" spans="1:14">
      <c r="G46" s="59"/>
    </row>
  </sheetData>
  <mergeCells count="66">
    <mergeCell ref="A17:A18"/>
    <mergeCell ref="B17:B18"/>
    <mergeCell ref="C17:C18"/>
    <mergeCell ref="D17:D18"/>
    <mergeCell ref="E17:E18"/>
    <mergeCell ref="F17:F18"/>
    <mergeCell ref="G17:G18"/>
    <mergeCell ref="F23:F27"/>
    <mergeCell ref="G23:G27"/>
    <mergeCell ref="D23:D24"/>
    <mergeCell ref="G28:G31"/>
    <mergeCell ref="F28:F31"/>
    <mergeCell ref="E28:E31"/>
    <mergeCell ref="D28:D31"/>
    <mergeCell ref="A20:A22"/>
    <mergeCell ref="B20:B22"/>
    <mergeCell ref="C20:C22"/>
    <mergeCell ref="D20:D22"/>
    <mergeCell ref="E20:E22"/>
    <mergeCell ref="A15:A16"/>
    <mergeCell ref="B15:B16"/>
    <mergeCell ref="C15:C16"/>
    <mergeCell ref="D15:D16"/>
    <mergeCell ref="E15:E16"/>
    <mergeCell ref="A13:A14"/>
    <mergeCell ref="B13:B14"/>
    <mergeCell ref="C13:C14"/>
    <mergeCell ref="D13:D14"/>
    <mergeCell ref="E13:E14"/>
    <mergeCell ref="E9:E10"/>
    <mergeCell ref="F13:F14"/>
    <mergeCell ref="G13:G14"/>
    <mergeCell ref="F15:F16"/>
    <mergeCell ref="G15:G16"/>
    <mergeCell ref="A4:J4"/>
    <mergeCell ref="A1:AC1"/>
    <mergeCell ref="A2:AC2"/>
    <mergeCell ref="A3:AC3"/>
    <mergeCell ref="AC9:AC10"/>
    <mergeCell ref="Q9:AB9"/>
    <mergeCell ref="N9:P9"/>
    <mergeCell ref="I9:I10"/>
    <mergeCell ref="J9:J10"/>
    <mergeCell ref="K9:M9"/>
    <mergeCell ref="B9:C9"/>
    <mergeCell ref="D9:D10"/>
    <mergeCell ref="F9:F10"/>
    <mergeCell ref="A9:A10"/>
    <mergeCell ref="G9:G10"/>
    <mergeCell ref="H9:H10"/>
    <mergeCell ref="K28:K31"/>
    <mergeCell ref="L28:L31"/>
    <mergeCell ref="M28:M31"/>
    <mergeCell ref="A6:AC6"/>
    <mergeCell ref="A7:AC7"/>
    <mergeCell ref="F20:F22"/>
    <mergeCell ref="G20:G22"/>
    <mergeCell ref="J28:J31"/>
    <mergeCell ref="D25:D26"/>
    <mergeCell ref="A23:A27"/>
    <mergeCell ref="B23:B27"/>
    <mergeCell ref="C23:C27"/>
    <mergeCell ref="E23:E27"/>
    <mergeCell ref="A28:A31"/>
    <mergeCell ref="B28:B31"/>
    <mergeCell ref="C28:C31"/>
  </mergeCells>
  <printOptions horizontalCentered="1" verticalCentered="1"/>
  <pageMargins left="0.16" right="0.15748031496062992" top="0.23622047244094491" bottom="0.27559055118110237" header="0.19685039370078741" footer="0.19685039370078741"/>
  <pageSetup paperSize="258" scale="57" orientation="landscape"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vcorreal</cp:lastModifiedBy>
  <cp:lastPrinted>2014-01-30T20:22:59Z</cp:lastPrinted>
  <dcterms:created xsi:type="dcterms:W3CDTF">2012-10-31T20:22:15Z</dcterms:created>
  <dcterms:modified xsi:type="dcterms:W3CDTF">2014-01-30T20:24:16Z</dcterms:modified>
</cp:coreProperties>
</file>