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9255" windowHeight="6405"/>
  </bookViews>
  <sheets>
    <sheet name="Hoja1" sheetId="1" r:id="rId1"/>
    <sheet name="Hoja2" sheetId="2" r:id="rId2"/>
    <sheet name="Hoja3" sheetId="3" r:id="rId3"/>
  </sheets>
  <definedNames>
    <definedName name="_xlnm.Print_Titles" localSheetId="0">Hoja1!$8:$9</definedName>
  </definedNames>
  <calcPr calcId="145621"/>
</workbook>
</file>

<file path=xl/calcChain.xml><?xml version="1.0" encoding="utf-8"?>
<calcChain xmlns="http://schemas.openxmlformats.org/spreadsheetml/2006/main">
  <c r="N11" i="1" l="1"/>
  <c r="N13" i="1"/>
  <c r="N12" i="1"/>
  <c r="N10" i="1"/>
</calcChain>
</file>

<file path=xl/comments1.xml><?xml version="1.0" encoding="utf-8"?>
<comments xmlns="http://schemas.openxmlformats.org/spreadsheetml/2006/main">
  <authors>
    <author>GCORPUS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Objetivo del programa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Actividad del Proyecto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 cada actividad</t>
        </r>
      </text>
    </comment>
  </commentList>
</comments>
</file>

<file path=xl/sharedStrings.xml><?xml version="1.0" encoding="utf-8"?>
<sst xmlns="http://schemas.openxmlformats.org/spreadsheetml/2006/main" count="333" uniqueCount="134">
  <si>
    <t>PROGRAMA</t>
  </si>
  <si>
    <t>SUBPROGRAMA</t>
  </si>
  <si>
    <t>PROYECTO</t>
  </si>
  <si>
    <t>%</t>
  </si>
  <si>
    <t>cronograma</t>
  </si>
  <si>
    <t>NOMBRE</t>
  </si>
  <si>
    <t>PROPIOS</t>
  </si>
  <si>
    <t>SGP</t>
  </si>
  <si>
    <t xml:space="preserve">OTROS </t>
  </si>
  <si>
    <t>ACTIVIDAD</t>
  </si>
  <si>
    <t xml:space="preserve">ENERO 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</si>
  <si>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</si>
  <si>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</si>
  <si>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</si>
  <si>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</si>
  <si>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</si>
  <si>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</si>
  <si>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</si>
  <si>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>SEPTIEMBRE</t>
  </si>
  <si>
    <t>OCTUBRE</t>
  </si>
  <si>
    <t>NOVIEMBRE</t>
  </si>
  <si>
    <t>DICIEMBRE</t>
  </si>
  <si>
    <t xml:space="preserve">LINEA TEMATICA </t>
  </si>
  <si>
    <t>Responsable</t>
  </si>
  <si>
    <t>DEPARTAMENTO  ARCHIPIELAGO SAN ANDRES, PROVIDENCIA  Y SANTA CATALINA</t>
  </si>
  <si>
    <t>CODIGO EN PLAN DESARROLLO</t>
  </si>
  <si>
    <r>
      <rPr>
        <b/>
        <sz val="11"/>
        <color theme="1"/>
        <rFont val="Calibri"/>
        <family val="2"/>
        <scheme val="minor"/>
      </rPr>
      <t>PLAN DE DESARROLLO DEPARTAMENTAL</t>
    </r>
    <r>
      <rPr>
        <sz val="11"/>
        <color theme="1"/>
        <rFont val="Calibri"/>
        <family val="2"/>
        <scheme val="minor"/>
      </rPr>
      <t xml:space="preserve">:  PARA TEJER UN MUNDO </t>
    </r>
    <r>
      <rPr>
        <b/>
        <sz val="11"/>
        <color theme="1"/>
        <rFont val="Calibri"/>
        <family val="2"/>
        <scheme val="minor"/>
      </rPr>
      <t>MAS HUMANO</t>
    </r>
    <r>
      <rPr>
        <sz val="11"/>
        <color theme="1"/>
        <rFont val="Calibri"/>
        <family val="2"/>
        <scheme val="minor"/>
      </rPr>
      <t xml:space="preserve"> Y </t>
    </r>
    <r>
      <rPr>
        <b/>
        <sz val="11"/>
        <color theme="1"/>
        <rFont val="Calibri"/>
        <family val="2"/>
        <scheme val="minor"/>
      </rPr>
      <t>SEGURO</t>
    </r>
  </si>
  <si>
    <t>OBJETIVO</t>
  </si>
  <si>
    <t>INDICADOR DE GESTION</t>
  </si>
  <si>
    <t>RECURSOS</t>
  </si>
  <si>
    <r>
      <rPr>
        <b/>
        <sz val="11"/>
        <color theme="1"/>
        <rFont val="Calibri"/>
        <family val="2"/>
        <scheme val="minor"/>
      </rPr>
      <t>ESTRATEGIA PLAN DE DESARROLLO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/>
    </r>
  </si>
  <si>
    <t>META DE ACTIVIDAD (Relacionado con el PDD 2012-2015)</t>
  </si>
  <si>
    <r>
      <rPr>
        <b/>
        <sz val="11"/>
        <color theme="1"/>
        <rFont val="Calibri"/>
        <family val="2"/>
        <scheme val="minor"/>
      </rPr>
      <t>DEPENDENCIA</t>
    </r>
    <r>
      <rPr>
        <sz val="11"/>
        <color theme="1"/>
        <rFont val="Calibri"/>
        <family val="2"/>
        <scheme val="minor"/>
      </rPr>
      <t>: SECRETARÍA DE RECREACIÓN Y DEPORTES</t>
    </r>
  </si>
  <si>
    <t>TIEMPO LIBRE PARA JUGAR</t>
  </si>
  <si>
    <t>Hábitos y Estilos de Vida Saludable</t>
  </si>
  <si>
    <t>Número de capacitaciones realizadas</t>
  </si>
  <si>
    <t>DEPORTE COMPETITIVO PARA BRILLAR POR TODOS</t>
  </si>
  <si>
    <t>Fortalecimiento del Deporte Organizado</t>
  </si>
  <si>
    <t>ESTUDIAR Y JUGAR MEJORA EL RENDIMIENTO</t>
  </si>
  <si>
    <t>Por la Salud Mental y Física de nuestros Niños, Niñas, Adolescentes  y Jóvenes</t>
  </si>
  <si>
    <t>MAS Y MEJORES ESPACIOS PARA EL DEPORTE Y LA RECREACION</t>
  </si>
  <si>
    <t>Construcción, Adecuación, Mantenimiento de Escenarios deportivos y Recreativos</t>
  </si>
  <si>
    <t>Desarrollo fomento deportivo</t>
  </si>
  <si>
    <t>Desarrollo recreativo, ludico y deportivo con inclusión social</t>
  </si>
  <si>
    <t>Muevete Isleño</t>
  </si>
  <si>
    <t>1.4.6.2</t>
  </si>
  <si>
    <t>German Pacheco Hawkins</t>
  </si>
  <si>
    <t xml:space="preserve">Consolidar el Deporte y la Recreación en el Departamento como actividades fundamentales de desarrollo físico y social que beneficien a todos los niveles de la sociedad sanandresana, como base para alcanzar logros que permitan posicionar al Departamento de San Andrés en lugares destacados del deporte nacional, con representación internacional.
</t>
  </si>
  <si>
    <t>X</t>
  </si>
  <si>
    <t>Contratación de una persona que sirva de promotor de salud en el programa</t>
  </si>
  <si>
    <t>Contratación de un monitor de actividad Física en Providencia Islas</t>
  </si>
  <si>
    <t>x</t>
  </si>
  <si>
    <t>Realización de eventos de mar y playa en dos fechas del año</t>
  </si>
  <si>
    <t>Realización de (3) capacitaciones deportivas</t>
  </si>
  <si>
    <t>Juegos raizales</t>
  </si>
  <si>
    <t>Juegos Comunales</t>
  </si>
  <si>
    <t xml:space="preserve">A 2015 Haber mantenido activos diez puntos de Actividad Física dirigida para mejoramiento de la calidad de vida de la población de San Andrés y Providencia: MUEVETE ISLEÑO </t>
  </si>
  <si>
    <t>VALOR ACTUAL A 31 DE DIC/13</t>
  </si>
  <si>
    <t>VALOR ESPERADO A 31 DE DIC/14</t>
  </si>
  <si>
    <t>Implementar 10  puntos de actividad fisica durante el 2014</t>
  </si>
  <si>
    <t xml:space="preserve">Organizar cinco (5) actividades y eventos deportivos recreativos de sol, mar y playa 
</t>
  </si>
  <si>
    <t>Realizar (3) capacitaciones deportivas para Entrenadores, monitores y jueces</t>
  </si>
  <si>
    <t>Jornadas Recreativas Personas En Condición De Discapacidad</t>
  </si>
  <si>
    <t>Recreación Centro Penitenciario</t>
  </si>
  <si>
    <t>Realizar (2) eventos que promuevan la recreación con mujeres en la Isla.</t>
  </si>
  <si>
    <t>Número de eventos realizados</t>
  </si>
  <si>
    <t>Número de eventos anuales de sol, mar, playa y recreativos realizados</t>
  </si>
  <si>
    <t xml:space="preserve">Número de campamentos realizados </t>
  </si>
  <si>
    <t>Desarrollar el programa campañentos juveniles en San Andrés Islas</t>
  </si>
  <si>
    <t>Realizar eventos recreativos con NNA beneficiados del programa del ICBF</t>
  </si>
  <si>
    <t>Número de monitores contratados</t>
  </si>
  <si>
    <t xml:space="preserve">Apoyo a las diferentes
organizaciones deportivas y a los deportistas para el desarrollo y asistencia a eventos deportivos.
</t>
  </si>
  <si>
    <t>Apoyo Realización De Eventos Deportivos A Nivel Local</t>
  </si>
  <si>
    <t>Apoyo Participación Eventos Internacionales</t>
  </si>
  <si>
    <t>Apoyo participación de clubes y ligas deportivas a eventos nacionales (de acuerdo al cronograma de las federaciones e invitaciones)</t>
  </si>
  <si>
    <t>Número de participaciones apoyadas</t>
  </si>
  <si>
    <t xml:space="preserve">Apoyo primeros juegos del Caribe 2014
</t>
  </si>
  <si>
    <t xml:space="preserve">Apoyo preparación deportiva juegos nacionales 2015
</t>
  </si>
  <si>
    <t xml:space="preserve">En el 2014 apoyar a 17 organismos del sector asociado (del Sistema Nacional del Deporte) en la ejecución de las actividades programadas a nivel departamental, nacional e internacional.
</t>
  </si>
  <si>
    <t>Número de eventos de apertura realizados</t>
  </si>
  <si>
    <t>Realizar un evento de lanzamiento de los Juegos Caribe</t>
  </si>
  <si>
    <t>Realizar un evento de Clausura de los Juegos de Caribe</t>
  </si>
  <si>
    <t>Realizar en el 2014 los primeros juegos del Caribe colombiano</t>
  </si>
  <si>
    <t>Apoyo preparación deportistas delegaciones</t>
  </si>
  <si>
    <t>Suscripción convenio para valoración medica y acompañamiento deportistas</t>
  </si>
  <si>
    <t>Desarrollo deporte estudiantil y escolar.</t>
  </si>
  <si>
    <t>Apoyo formulación y creación de escuelas deportivas en SAI.</t>
  </si>
  <si>
    <t>Juegos Supérate- Intercolegiados Fase Municipal</t>
  </si>
  <si>
    <t>Juegos Supérate- Intercolegiados Fase Departamental</t>
  </si>
  <si>
    <t>Juegos Supérate Infantil</t>
  </si>
  <si>
    <t>Contratación coordinador monitor deportivo</t>
  </si>
  <si>
    <t>Apoyo a la contratación de monitores escuelas deportivas</t>
  </si>
  <si>
    <t>Apoyo participación paradas clasificatorias  (de acuerdo al cronograma de las federaciones)</t>
  </si>
  <si>
    <t xml:space="preserve">Construcción de parques recreativos en sectores de las islas
</t>
  </si>
  <si>
    <t xml:space="preserve">Reconstrucción canchas múltiples o polideportivos
</t>
  </si>
  <si>
    <t>Adecuación de los cuatro escenarios deportivos juegos nacionales 2008</t>
  </si>
  <si>
    <t>Construcción, adecuación y mantenimiento de escenarios deportivos</t>
  </si>
  <si>
    <t>Apoyar a diez organismos deportivos para la fase preparatoria y clasificatoria de los juegos nacionales 2015</t>
  </si>
  <si>
    <t>Número de actividades preparatorias realizadas</t>
  </si>
  <si>
    <t>Número de convenios para la preparación realizados</t>
  </si>
  <si>
    <t>Número de convenios para la valoración médica y fisiometrica de deportistas</t>
  </si>
  <si>
    <t>En 2014 promover el deporte estudiantil realizando tres (3) juegos intercolegiados</t>
  </si>
  <si>
    <t>Apoyo a la creación y funcionamiento de 17 escuelas deportivas</t>
  </si>
  <si>
    <t>Adecuar un polideportivo en un sector de la Isla</t>
  </si>
  <si>
    <t>Número de polideportivos adecuados</t>
  </si>
  <si>
    <t>Contruir un parque recreativo en un sector de la Isla</t>
  </si>
  <si>
    <t>Número de parques construidos</t>
  </si>
  <si>
    <t>Adecuar los cuatro escenarios depotivos contruidos para juegos nacionales 2014</t>
  </si>
  <si>
    <t xml:space="preserve">Realización de torneos recreativos </t>
  </si>
  <si>
    <t>Contratación de 10 monitores de actividad fisica por 6 meses</t>
  </si>
  <si>
    <t>Contratación de un coordiinador del por 10 meses</t>
  </si>
  <si>
    <t>Lanzamiento Programa (incluye capacitación en typing)</t>
  </si>
  <si>
    <t>Campamentos Juveniles</t>
  </si>
  <si>
    <t>Recreación Primera Infancia</t>
  </si>
  <si>
    <t>Realizar actividades recreativas conmemorativas del día de la niñez.</t>
  </si>
  <si>
    <t>Número de  actividades realizadas
recreativas realizadas.</t>
  </si>
  <si>
    <t>Realizar eventos recreativas con personas en condición de discapacidad</t>
  </si>
  <si>
    <t>Jornadas recreativas con mujeres de las Islas.</t>
  </si>
  <si>
    <t>PLAN DE ACCION   VIGENCIA  2015</t>
  </si>
  <si>
    <t>Actividades recreativas para niños y niñas</t>
  </si>
  <si>
    <t>Clubes recreativos y de actividada física para la tercera edad</t>
  </si>
  <si>
    <t>Realizar jornadas de actividad física, recreativas y lúdicas en personas en condición de reclusión</t>
  </si>
  <si>
    <t>Número de clubes de la tercera edad funcionando</t>
  </si>
  <si>
    <t>Continuar fortaleciendo la estrategia de clubes de actividad fisica y recreativa de la tercera edad</t>
  </si>
  <si>
    <t>Número de intercambios realizados</t>
  </si>
  <si>
    <t>Preparación de las delegaciones de las Islas a través de intercambios y participación en eventos</t>
  </si>
  <si>
    <t>Número de eventos de clausuras realizados</t>
  </si>
  <si>
    <t>Contratación de entrenadores y equipo técnico de las delegaciones locales</t>
  </si>
  <si>
    <t xml:space="preserve">46.754.301
</t>
  </si>
  <si>
    <t>Adecuación de la cancha del Radar</t>
  </si>
  <si>
    <t>Contrucción de  parques  recreativos en distintos sectores de la Isla</t>
  </si>
  <si>
    <t>Contratar la interventoria de la adecuación de los 4 escenarios deportivos</t>
  </si>
  <si>
    <t>Número de interventorias contratadas</t>
  </si>
  <si>
    <t>Numero de escenarios adecuados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</si>
</sst>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#,##0.0"/>
    <numFmt numFmtId="169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4" xfId="0" applyBorder="1"/>
    <xf numFmtId="0" fontId="18" fillId="0" borderId="1" xfId="0" applyFont="1" applyBorder="1"/>
    <xf numFmtId="169" fontId="18" fillId="0" borderId="1" xfId="0" applyNumberFormat="1" applyFont="1" applyBorder="1"/>
    <xf numFmtId="2" fontId="18" fillId="0" borderId="1" xfId="0" applyNumberFormat="1" applyFont="1" applyBorder="1"/>
    <xf numFmtId="0" fontId="11" fillId="3" borderId="1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top" wrapText="1" readingOrder="1"/>
    </xf>
    <xf numFmtId="169" fontId="5" fillId="2" borderId="1" xfId="1" applyNumberFormat="1" applyFont="1" applyFill="1" applyBorder="1" applyAlignment="1">
      <alignment horizontal="center" vertical="top" wrapText="1"/>
    </xf>
    <xf numFmtId="169" fontId="11" fillId="0" borderId="1" xfId="5" applyNumberFormat="1" applyFont="1" applyBorder="1" applyAlignment="1">
      <alignment horizontal="center" vertical="top"/>
    </xf>
    <xf numFmtId="9" fontId="0" fillId="0" borderId="1" xfId="0" applyNumberFormat="1" applyBorder="1"/>
    <xf numFmtId="0" fontId="5" fillId="0" borderId="1" xfId="1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 textRotation="90" wrapText="1"/>
    </xf>
    <xf numFmtId="169" fontId="18" fillId="0" borderId="1" xfId="5" applyNumberFormat="1" applyFont="1" applyBorder="1" applyAlignment="1">
      <alignment wrapText="1"/>
    </xf>
    <xf numFmtId="169" fontId="18" fillId="0" borderId="1" xfId="0" applyNumberFormat="1" applyFont="1" applyBorder="1" applyAlignment="1">
      <alignment horizontal="center"/>
    </xf>
    <xf numFmtId="169" fontId="18" fillId="0" borderId="1" xfId="5" applyNumberFormat="1" applyFont="1" applyBorder="1" applyAlignment="1">
      <alignment vertical="top" wrapText="1"/>
    </xf>
    <xf numFmtId="9" fontId="0" fillId="0" borderId="1" xfId="0" applyNumberFormat="1" applyBorder="1" applyAlignment="1">
      <alignment horizontal="center"/>
    </xf>
    <xf numFmtId="0" fontId="18" fillId="0" borderId="4" xfId="0" applyFont="1" applyBorder="1" applyAlignment="1">
      <alignment wrapText="1"/>
    </xf>
    <xf numFmtId="9" fontId="0" fillId="0" borderId="1" xfId="0" applyNumberFormat="1" applyBorder="1" applyAlignment="1"/>
    <xf numFmtId="9" fontId="0" fillId="0" borderId="4" xfId="0" applyNumberFormat="1" applyBorder="1" applyAlignment="1"/>
    <xf numFmtId="0" fontId="1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 textRotation="90"/>
    </xf>
    <xf numFmtId="0" fontId="9" fillId="3" borderId="1" xfId="0" applyFont="1" applyFill="1" applyBorder="1" applyAlignment="1">
      <alignment horizontal="center" vertical="center" textRotation="90"/>
    </xf>
    <xf numFmtId="0" fontId="17" fillId="0" borderId="1" xfId="0" applyFont="1" applyBorder="1" applyAlignment="1">
      <alignment horizontal="left" wrapText="1" readingOrder="1"/>
    </xf>
    <xf numFmtId="0" fontId="11" fillId="0" borderId="7" xfId="0" applyFont="1" applyBorder="1" applyAlignment="1">
      <alignment horizontal="justify" vertical="center" wrapText="1"/>
    </xf>
    <xf numFmtId="0" fontId="5" fillId="2" borderId="4" xfId="1" applyFont="1" applyFill="1" applyBorder="1" applyAlignment="1">
      <alignment horizontal="center" vertical="center" textRotation="90" wrapText="1"/>
    </xf>
    <xf numFmtId="0" fontId="14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justify" vertical="top" wrapText="1"/>
    </xf>
    <xf numFmtId="9" fontId="18" fillId="0" borderId="1" xfId="0" applyNumberFormat="1" applyFont="1" applyBorder="1" applyAlignment="1">
      <alignment horizontal="center"/>
    </xf>
    <xf numFmtId="0" fontId="17" fillId="3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left" vertical="top" wrapText="1" readingOrder="1"/>
    </xf>
    <xf numFmtId="0" fontId="18" fillId="0" borderId="1" xfId="0" applyFont="1" applyBorder="1" applyAlignment="1"/>
    <xf numFmtId="0" fontId="17" fillId="3" borderId="9" xfId="0" applyFont="1" applyFill="1" applyBorder="1" applyAlignment="1">
      <alignment horizontal="justify" vertical="top" wrapText="1"/>
    </xf>
    <xf numFmtId="9" fontId="0" fillId="0" borderId="9" xfId="0" applyNumberFormat="1" applyBorder="1" applyAlignment="1"/>
    <xf numFmtId="0" fontId="18" fillId="0" borderId="9" xfId="0" applyFont="1" applyBorder="1" applyAlignment="1">
      <alignment wrapText="1"/>
    </xf>
    <xf numFmtId="0" fontId="0" fillId="0" borderId="9" xfId="0" applyBorder="1"/>
    <xf numFmtId="169" fontId="18" fillId="0" borderId="9" xfId="0" applyNumberFormat="1" applyFont="1" applyBorder="1"/>
    <xf numFmtId="0" fontId="5" fillId="2" borderId="9" xfId="1" applyFont="1" applyFill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justify" vertical="center" wrapText="1"/>
    </xf>
    <xf numFmtId="0" fontId="18" fillId="0" borderId="14" xfId="0" applyFont="1" applyBorder="1" applyAlignment="1">
      <alignment wrapText="1"/>
    </xf>
    <xf numFmtId="3" fontId="0" fillId="0" borderId="4" xfId="0" applyNumberFormat="1" applyBorder="1"/>
    <xf numFmtId="9" fontId="0" fillId="0" borderId="9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7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18" fillId="0" borderId="1" xfId="0" applyNumberFormat="1" applyFont="1" applyBorder="1" applyAlignment="1">
      <alignment horizontal="center"/>
    </xf>
    <xf numFmtId="0" fontId="17" fillId="3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9" fontId="18" fillId="0" borderId="1" xfId="0" applyNumberFormat="1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169" fontId="18" fillId="0" borderId="1" xfId="5" applyNumberFormat="1" applyFont="1" applyBorder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1" xfId="1" applyFont="1" applyBorder="1"/>
    <xf numFmtId="0" fontId="18" fillId="0" borderId="1" xfId="0" applyFont="1" applyBorder="1" applyAlignment="1">
      <alignment horizontal="center" vertical="top" wrapText="1"/>
    </xf>
    <xf numFmtId="9" fontId="18" fillId="0" borderId="1" xfId="0" applyNumberFormat="1" applyFont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8" fillId="0" borderId="9" xfId="0" applyFont="1" applyBorder="1" applyAlignment="1"/>
    <xf numFmtId="0" fontId="18" fillId="0" borderId="10" xfId="0" applyFont="1" applyBorder="1" applyAlignment="1"/>
    <xf numFmtId="0" fontId="18" fillId="0" borderId="11" xfId="0" applyFont="1" applyBorder="1" applyAlignment="1"/>
    <xf numFmtId="0" fontId="11" fillId="3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 readingOrder="1"/>
    </xf>
    <xf numFmtId="0" fontId="17" fillId="3" borderId="1" xfId="0" applyFont="1" applyFill="1" applyBorder="1" applyAlignment="1">
      <alignment horizontal="justify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/>
    </xf>
    <xf numFmtId="9" fontId="18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5" xfId="1" applyFont="1" applyFill="1" applyBorder="1" applyAlignment="1">
      <alignment horizontal="center" vertical="center" textRotation="90" wrapText="1"/>
    </xf>
    <xf numFmtId="0" fontId="4" fillId="2" borderId="7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168" fontId="5" fillId="2" borderId="2" xfId="1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</cellXfs>
  <cellStyles count="6">
    <cellStyle name="Millares" xfId="5" builtinId="3"/>
    <cellStyle name="Millares [0] 2 2" xfId="2"/>
    <cellStyle name="Millares 2 2" xfId="3"/>
    <cellStyle name="Moneda 2" xf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5"/>
  <sheetViews>
    <sheetView tabSelected="1" topLeftCell="A33" zoomScale="80" zoomScaleNormal="80" workbookViewId="0">
      <selection activeCell="X61" sqref="X61"/>
    </sheetView>
  </sheetViews>
  <sheetFormatPr baseColWidth="10" defaultRowHeight="15" x14ac:dyDescent="0.25"/>
  <cols>
    <col min="1" max="1" width="15.85546875" customWidth="1"/>
    <col min="2" max="2" width="11.42578125" customWidth="1"/>
    <col min="3" max="3" width="18.140625" customWidth="1"/>
    <col min="4" max="4" width="20.5703125" bestFit="1" customWidth="1"/>
    <col min="5" max="5" width="24.7109375" customWidth="1"/>
    <col min="6" max="6" width="19.28515625" customWidth="1"/>
    <col min="7" max="7" width="5.42578125" customWidth="1"/>
    <col min="8" max="8" width="26.140625" customWidth="1"/>
    <col min="9" max="9" width="8.42578125" customWidth="1"/>
    <col min="10" max="10" width="26.5703125" customWidth="1"/>
    <col min="11" max="11" width="28.28515625" customWidth="1"/>
    <col min="12" max="12" width="10.85546875" customWidth="1"/>
    <col min="13" max="13" width="11.5703125" customWidth="1"/>
    <col min="14" max="14" width="13.28515625" customWidth="1"/>
    <col min="15" max="15" width="14.5703125" customWidth="1"/>
    <col min="16" max="16" width="17" customWidth="1"/>
    <col min="17" max="17" width="3.140625" bestFit="1" customWidth="1"/>
    <col min="18" max="18" width="3.28515625" customWidth="1"/>
    <col min="19" max="28" width="3.140625" bestFit="1" customWidth="1"/>
    <col min="29" max="29" width="13.85546875" bestFit="1" customWidth="1"/>
    <col min="31" max="31" width="14.140625" bestFit="1" customWidth="1"/>
    <col min="32" max="32" width="16.85546875" bestFit="1" customWidth="1"/>
    <col min="33" max="33" width="16.28515625" bestFit="1" customWidth="1"/>
  </cols>
  <sheetData>
    <row r="1" spans="1:29" x14ac:dyDescent="0.25">
      <c r="A1" s="86" t="s">
        <v>24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29" x14ac:dyDescent="0.25">
      <c r="A2" s="87" t="s">
        <v>26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x14ac:dyDescent="0.25">
      <c r="A3" s="86" t="s">
        <v>118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</row>
    <row r="4" spans="1:29" x14ac:dyDescent="0.25">
      <c r="A4" s="85" t="s">
        <v>32</v>
      </c>
      <c r="B4" s="85"/>
      <c r="C4" s="85"/>
      <c r="D4" s="85"/>
      <c r="E4" s="85"/>
      <c r="F4" s="85"/>
      <c r="G4" s="85"/>
      <c r="H4" s="85"/>
      <c r="I4" s="85"/>
      <c r="J4" s="85"/>
    </row>
    <row r="5" spans="1:29" ht="6.75" customHeight="1" x14ac:dyDescent="0.25"/>
    <row r="6" spans="1:29" ht="39" customHeight="1" x14ac:dyDescent="0.25">
      <c r="A6" s="62" t="s">
        <v>30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</row>
    <row r="7" spans="1:29" thickBot="1" x14ac:dyDescent="0.35"/>
    <row r="8" spans="1:29" ht="39" customHeight="1" x14ac:dyDescent="0.25">
      <c r="A8" s="80" t="s">
        <v>22</v>
      </c>
      <c r="B8" s="82" t="s">
        <v>0</v>
      </c>
      <c r="C8" s="82"/>
      <c r="D8" s="82" t="s">
        <v>1</v>
      </c>
      <c r="E8" s="82" t="s">
        <v>27</v>
      </c>
      <c r="F8" s="63" t="s">
        <v>2</v>
      </c>
      <c r="G8" s="63" t="s">
        <v>3</v>
      </c>
      <c r="H8" s="63" t="s">
        <v>9</v>
      </c>
      <c r="I8" s="91" t="s">
        <v>3</v>
      </c>
      <c r="J8" s="63" t="s">
        <v>31</v>
      </c>
      <c r="K8" s="63" t="s">
        <v>28</v>
      </c>
      <c r="L8" s="63"/>
      <c r="M8" s="63"/>
      <c r="N8" s="63" t="s">
        <v>29</v>
      </c>
      <c r="O8" s="63"/>
      <c r="P8" s="63"/>
      <c r="Q8" s="90" t="s">
        <v>4</v>
      </c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88" t="s">
        <v>23</v>
      </c>
    </row>
    <row r="9" spans="1:29" ht="79.5" customHeight="1" x14ac:dyDescent="0.25">
      <c r="A9" s="81"/>
      <c r="B9" s="21" t="s">
        <v>25</v>
      </c>
      <c r="C9" s="22" t="s">
        <v>5</v>
      </c>
      <c r="D9" s="64"/>
      <c r="E9" s="64"/>
      <c r="F9" s="64"/>
      <c r="G9" s="64"/>
      <c r="H9" s="64"/>
      <c r="I9" s="64"/>
      <c r="J9" s="64"/>
      <c r="K9" s="23" t="s">
        <v>5</v>
      </c>
      <c r="L9" s="23" t="s">
        <v>57</v>
      </c>
      <c r="M9" s="23" t="s">
        <v>58</v>
      </c>
      <c r="N9" s="24" t="s">
        <v>6</v>
      </c>
      <c r="O9" s="23" t="s">
        <v>7</v>
      </c>
      <c r="P9" s="23" t="s">
        <v>8</v>
      </c>
      <c r="Q9" s="12" t="s">
        <v>10</v>
      </c>
      <c r="R9" s="12" t="s">
        <v>11</v>
      </c>
      <c r="S9" s="12" t="s">
        <v>12</v>
      </c>
      <c r="T9" s="12" t="s">
        <v>13</v>
      </c>
      <c r="U9" s="12" t="s">
        <v>14</v>
      </c>
      <c r="V9" s="25" t="s">
        <v>15</v>
      </c>
      <c r="W9" s="25" t="s">
        <v>16</v>
      </c>
      <c r="X9" s="25" t="s">
        <v>17</v>
      </c>
      <c r="Y9" s="25" t="s">
        <v>18</v>
      </c>
      <c r="Z9" s="25" t="s">
        <v>19</v>
      </c>
      <c r="AA9" s="25" t="s">
        <v>20</v>
      </c>
      <c r="AB9" s="25" t="s">
        <v>21</v>
      </c>
      <c r="AC9" s="89"/>
    </row>
    <row r="10" spans="1:29" ht="26.45" customHeight="1" x14ac:dyDescent="0.25">
      <c r="A10" s="101" t="s">
        <v>33</v>
      </c>
      <c r="B10" s="98" t="s">
        <v>45</v>
      </c>
      <c r="C10" s="52" t="s">
        <v>33</v>
      </c>
      <c r="D10" s="52" t="s">
        <v>34</v>
      </c>
      <c r="E10" s="53" t="s">
        <v>47</v>
      </c>
      <c r="F10" s="93" t="s">
        <v>44</v>
      </c>
      <c r="G10" s="94">
        <v>0.01</v>
      </c>
      <c r="H10" s="7" t="s">
        <v>110</v>
      </c>
      <c r="I10" s="10">
        <v>0.1</v>
      </c>
      <c r="J10" s="78" t="s">
        <v>56</v>
      </c>
      <c r="K10" s="77" t="s">
        <v>59</v>
      </c>
      <c r="L10" s="67">
        <v>10</v>
      </c>
      <c r="M10" s="67">
        <v>10</v>
      </c>
      <c r="N10" s="9">
        <f>2000000*10</f>
        <v>20000000</v>
      </c>
      <c r="O10" s="8"/>
      <c r="P10" s="23"/>
      <c r="Q10" s="12"/>
      <c r="R10" s="12" t="s">
        <v>48</v>
      </c>
      <c r="S10" s="11" t="s">
        <v>48</v>
      </c>
      <c r="T10" s="11" t="s">
        <v>48</v>
      </c>
      <c r="U10" s="11" t="s">
        <v>48</v>
      </c>
      <c r="V10" s="26" t="s">
        <v>48</v>
      </c>
      <c r="W10" s="26" t="s">
        <v>48</v>
      </c>
      <c r="X10" s="27" t="s">
        <v>48</v>
      </c>
      <c r="Y10" s="27" t="s">
        <v>48</v>
      </c>
      <c r="Z10" s="27" t="s">
        <v>48</v>
      </c>
      <c r="AA10" s="27" t="s">
        <v>48</v>
      </c>
      <c r="AB10" s="27"/>
      <c r="AC10" s="29" t="s">
        <v>46</v>
      </c>
    </row>
    <row r="11" spans="1:29" ht="37.5" customHeight="1" x14ac:dyDescent="0.25">
      <c r="A11" s="101"/>
      <c r="B11" s="98"/>
      <c r="C11" s="52"/>
      <c r="D11" s="52"/>
      <c r="E11" s="53"/>
      <c r="F11" s="93"/>
      <c r="G11" s="94"/>
      <c r="H11" s="7" t="s">
        <v>109</v>
      </c>
      <c r="I11" s="10">
        <v>0.45</v>
      </c>
      <c r="J11" s="78"/>
      <c r="K11" s="77"/>
      <c r="L11" s="67"/>
      <c r="M11" s="67"/>
      <c r="N11" s="9">
        <f>1500000*6*10</f>
        <v>90000000</v>
      </c>
      <c r="O11" s="8"/>
      <c r="P11" s="23"/>
      <c r="Q11" s="12"/>
      <c r="R11" s="12" t="s">
        <v>48</v>
      </c>
      <c r="S11" s="11" t="s">
        <v>48</v>
      </c>
      <c r="T11" s="11" t="s">
        <v>48</v>
      </c>
      <c r="U11" s="11" t="s">
        <v>48</v>
      </c>
      <c r="V11" s="26" t="s">
        <v>48</v>
      </c>
      <c r="W11" s="26" t="s">
        <v>48</v>
      </c>
      <c r="X11" s="27"/>
      <c r="Y11" s="27"/>
      <c r="Z11" s="27"/>
      <c r="AA11" s="27"/>
      <c r="AB11" s="27"/>
      <c r="AC11" s="29"/>
    </row>
    <row r="12" spans="1:29" ht="48.75" customHeight="1" x14ac:dyDescent="0.25">
      <c r="A12" s="101"/>
      <c r="B12" s="98"/>
      <c r="C12" s="52"/>
      <c r="D12" s="52"/>
      <c r="E12" s="53"/>
      <c r="F12" s="93"/>
      <c r="G12" s="94"/>
      <c r="H12" s="7" t="s">
        <v>49</v>
      </c>
      <c r="I12" s="10">
        <v>7.0000000000000007E-2</v>
      </c>
      <c r="J12" s="78"/>
      <c r="K12" s="77"/>
      <c r="L12" s="67"/>
      <c r="M12" s="67"/>
      <c r="N12" s="9">
        <f>1290000*10</f>
        <v>12900000</v>
      </c>
      <c r="O12" s="8"/>
      <c r="P12" s="23"/>
      <c r="Q12" s="12"/>
      <c r="R12" s="12" t="s">
        <v>48</v>
      </c>
      <c r="S12" s="11" t="s">
        <v>48</v>
      </c>
      <c r="T12" s="11" t="s">
        <v>48</v>
      </c>
      <c r="U12" s="11" t="s">
        <v>48</v>
      </c>
      <c r="V12" s="11" t="s">
        <v>48</v>
      </c>
      <c r="W12" s="11" t="s">
        <v>48</v>
      </c>
      <c r="X12" s="27" t="s">
        <v>48</v>
      </c>
      <c r="Y12" s="27" t="s">
        <v>48</v>
      </c>
      <c r="Z12" s="27" t="s">
        <v>48</v>
      </c>
      <c r="AA12" s="27" t="s">
        <v>48</v>
      </c>
      <c r="AB12" s="27"/>
      <c r="AC12" s="29" t="s">
        <v>46</v>
      </c>
    </row>
    <row r="13" spans="1:29" ht="48" customHeight="1" x14ac:dyDescent="0.25">
      <c r="A13" s="101"/>
      <c r="B13" s="98"/>
      <c r="C13" s="52"/>
      <c r="D13" s="52"/>
      <c r="E13" s="53"/>
      <c r="F13" s="93"/>
      <c r="G13" s="94"/>
      <c r="H13" s="7" t="s">
        <v>50</v>
      </c>
      <c r="I13" s="10">
        <v>0.1</v>
      </c>
      <c r="J13" s="78"/>
      <c r="K13" s="77"/>
      <c r="L13" s="67"/>
      <c r="M13" s="67"/>
      <c r="N13" s="9">
        <f>2000000*10</f>
        <v>20000000</v>
      </c>
      <c r="O13" s="9"/>
      <c r="P13" s="23"/>
      <c r="Q13" s="12"/>
      <c r="R13" s="12" t="s">
        <v>48</v>
      </c>
      <c r="S13" s="11" t="s">
        <v>48</v>
      </c>
      <c r="T13" s="11" t="s">
        <v>48</v>
      </c>
      <c r="U13" s="11" t="s">
        <v>48</v>
      </c>
      <c r="V13" s="26" t="s">
        <v>48</v>
      </c>
      <c r="W13" s="26" t="s">
        <v>48</v>
      </c>
      <c r="X13" s="27" t="s">
        <v>48</v>
      </c>
      <c r="Y13" s="27" t="s">
        <v>48</v>
      </c>
      <c r="Z13" s="27" t="s">
        <v>48</v>
      </c>
      <c r="AA13" s="27" t="s">
        <v>48</v>
      </c>
      <c r="AB13" s="27"/>
      <c r="AC13" s="29" t="s">
        <v>46</v>
      </c>
    </row>
    <row r="14" spans="1:29" ht="30.6" customHeight="1" x14ac:dyDescent="0.25">
      <c r="A14" s="101"/>
      <c r="B14" s="98"/>
      <c r="C14" s="52"/>
      <c r="D14" s="52"/>
      <c r="E14" s="53"/>
      <c r="F14" s="93"/>
      <c r="G14" s="94"/>
      <c r="H14" s="7" t="s">
        <v>111</v>
      </c>
      <c r="I14" s="10">
        <v>0.2</v>
      </c>
      <c r="J14" s="78"/>
      <c r="K14" s="77"/>
      <c r="L14" s="67"/>
      <c r="M14" s="67"/>
      <c r="N14" s="9">
        <v>57100000</v>
      </c>
      <c r="O14" s="8"/>
      <c r="P14" s="23"/>
      <c r="Q14" s="12"/>
      <c r="R14" s="12" t="s">
        <v>48</v>
      </c>
      <c r="S14" s="11"/>
      <c r="T14" s="11"/>
      <c r="U14" s="11"/>
      <c r="V14" s="26"/>
      <c r="W14" s="26"/>
      <c r="X14" s="27"/>
      <c r="Y14" s="27"/>
      <c r="Z14" s="27"/>
      <c r="AA14" s="27"/>
      <c r="AB14" s="27"/>
      <c r="AC14" s="29" t="s">
        <v>46</v>
      </c>
    </row>
    <row r="15" spans="1:29" ht="24" customHeight="1" x14ac:dyDescent="0.25">
      <c r="A15" s="101"/>
      <c r="B15" s="98"/>
      <c r="C15" s="52"/>
      <c r="D15" s="52"/>
      <c r="E15" s="53"/>
      <c r="F15" s="92" t="s">
        <v>42</v>
      </c>
      <c r="G15" s="84">
        <v>0.02</v>
      </c>
      <c r="H15" s="7" t="s">
        <v>52</v>
      </c>
      <c r="I15" s="10">
        <v>0.26</v>
      </c>
      <c r="J15" s="68" t="s">
        <v>60</v>
      </c>
      <c r="K15" s="71" t="s">
        <v>66</v>
      </c>
      <c r="L15" s="74"/>
      <c r="M15" s="74"/>
      <c r="N15" s="4">
        <v>65000000</v>
      </c>
      <c r="O15" s="3"/>
      <c r="P15" s="1"/>
      <c r="Q15" s="1"/>
      <c r="R15" s="1"/>
      <c r="S15" s="11"/>
      <c r="T15" s="11" t="s">
        <v>48</v>
      </c>
      <c r="U15" s="1"/>
      <c r="V15" s="11" t="s">
        <v>48</v>
      </c>
      <c r="W15" s="1"/>
      <c r="X15" s="1"/>
      <c r="Y15" s="1"/>
      <c r="Z15" s="12"/>
      <c r="AA15" s="1"/>
      <c r="AB15" s="1"/>
      <c r="AC15" s="29" t="s">
        <v>46</v>
      </c>
    </row>
    <row r="16" spans="1:29" ht="28.9" customHeight="1" x14ac:dyDescent="0.25">
      <c r="A16" s="101"/>
      <c r="B16" s="98"/>
      <c r="C16" s="52"/>
      <c r="D16" s="52"/>
      <c r="E16" s="53"/>
      <c r="F16" s="92"/>
      <c r="G16" s="84"/>
      <c r="H16" s="28" t="s">
        <v>54</v>
      </c>
      <c r="I16" s="10">
        <v>0.4</v>
      </c>
      <c r="J16" s="69"/>
      <c r="K16" s="72"/>
      <c r="L16" s="75"/>
      <c r="M16" s="75"/>
      <c r="N16" s="4">
        <v>15000000</v>
      </c>
      <c r="O16" s="4">
        <v>85000000</v>
      </c>
      <c r="P16" s="1"/>
      <c r="Q16" s="1"/>
      <c r="R16" s="1"/>
      <c r="S16" s="11"/>
      <c r="T16" s="11"/>
      <c r="U16" s="11" t="s">
        <v>48</v>
      </c>
      <c r="V16" s="11"/>
      <c r="W16" s="11"/>
      <c r="X16" s="11"/>
      <c r="Y16" s="11"/>
      <c r="Z16" s="11" t="s">
        <v>48</v>
      </c>
      <c r="AA16" s="1"/>
      <c r="AB16" s="1"/>
      <c r="AC16" s="29" t="s">
        <v>46</v>
      </c>
    </row>
    <row r="17" spans="1:29" ht="18" customHeight="1" x14ac:dyDescent="0.25">
      <c r="A17" s="101"/>
      <c r="B17" s="98"/>
      <c r="C17" s="52"/>
      <c r="D17" s="52"/>
      <c r="E17" s="53"/>
      <c r="F17" s="92"/>
      <c r="G17" s="84"/>
      <c r="H17" s="5" t="s">
        <v>55</v>
      </c>
      <c r="I17" s="10">
        <v>0.28000000000000003</v>
      </c>
      <c r="J17" s="69"/>
      <c r="K17" s="72"/>
      <c r="L17" s="75"/>
      <c r="M17" s="75"/>
      <c r="N17" s="4">
        <v>70000000</v>
      </c>
      <c r="O17" s="1"/>
      <c r="P17" s="1"/>
      <c r="Q17" s="1"/>
      <c r="R17" s="1"/>
      <c r="S17" s="11" t="s">
        <v>48</v>
      </c>
      <c r="T17" s="11"/>
      <c r="U17" s="11"/>
      <c r="V17" s="11"/>
      <c r="W17" s="11"/>
      <c r="X17" s="11"/>
      <c r="Y17" s="11"/>
      <c r="Z17" s="11"/>
      <c r="AA17" s="1"/>
      <c r="AB17" s="1"/>
      <c r="AC17" s="29" t="s">
        <v>46</v>
      </c>
    </row>
    <row r="18" spans="1:29" ht="18" customHeight="1" x14ac:dyDescent="0.25">
      <c r="A18" s="101"/>
      <c r="B18" s="98"/>
      <c r="C18" s="52"/>
      <c r="D18" s="52"/>
      <c r="E18" s="53"/>
      <c r="F18" s="92"/>
      <c r="G18" s="84"/>
      <c r="H18" s="5" t="s">
        <v>108</v>
      </c>
      <c r="I18" s="10"/>
      <c r="J18" s="70"/>
      <c r="K18" s="73"/>
      <c r="L18" s="76"/>
      <c r="M18" s="76"/>
      <c r="N18" s="4">
        <v>141442234</v>
      </c>
      <c r="O18" s="1"/>
      <c r="P18" s="1"/>
      <c r="Q18" s="1"/>
      <c r="R18" s="11" t="s">
        <v>48</v>
      </c>
      <c r="S18" s="11" t="s">
        <v>48</v>
      </c>
      <c r="T18" s="11" t="s">
        <v>48</v>
      </c>
      <c r="U18" s="11" t="s">
        <v>48</v>
      </c>
      <c r="V18" s="11" t="s">
        <v>48</v>
      </c>
      <c r="W18" s="11" t="s">
        <v>48</v>
      </c>
      <c r="X18" s="11" t="s">
        <v>48</v>
      </c>
      <c r="Y18" s="11" t="s">
        <v>48</v>
      </c>
      <c r="Z18" s="11" t="s">
        <v>48</v>
      </c>
      <c r="AA18" s="11" t="s">
        <v>48</v>
      </c>
      <c r="AB18" s="11" t="s">
        <v>48</v>
      </c>
      <c r="AC18" s="29"/>
    </row>
    <row r="19" spans="1:29" ht="27.6" customHeight="1" x14ac:dyDescent="0.25">
      <c r="A19" s="101"/>
      <c r="B19" s="98"/>
      <c r="C19" s="52"/>
      <c r="D19" s="52"/>
      <c r="E19" s="53"/>
      <c r="F19" s="92"/>
      <c r="G19" s="84"/>
      <c r="H19" s="35" t="s">
        <v>53</v>
      </c>
      <c r="I19" s="10">
        <v>0.06</v>
      </c>
      <c r="J19" s="7" t="s">
        <v>61</v>
      </c>
      <c r="K19" s="6" t="s">
        <v>35</v>
      </c>
      <c r="L19" s="36">
        <v>3</v>
      </c>
      <c r="M19" s="36">
        <v>3</v>
      </c>
      <c r="N19" s="4">
        <v>15000000</v>
      </c>
      <c r="O19" s="1"/>
      <c r="P19" s="1"/>
      <c r="Q19" s="1"/>
      <c r="R19" s="11" t="s">
        <v>48</v>
      </c>
      <c r="S19" s="11" t="s">
        <v>48</v>
      </c>
      <c r="T19" s="11" t="s">
        <v>48</v>
      </c>
      <c r="U19" s="11"/>
      <c r="V19" s="11"/>
      <c r="W19" s="11"/>
      <c r="X19" s="11"/>
      <c r="Y19" s="11"/>
      <c r="Z19" s="11"/>
      <c r="AA19" s="1"/>
      <c r="AB19" s="1"/>
      <c r="AC19" s="29"/>
    </row>
    <row r="20" spans="1:29" ht="49.5" customHeight="1" x14ac:dyDescent="0.25">
      <c r="A20" s="101"/>
      <c r="B20" s="98"/>
      <c r="C20" s="52"/>
      <c r="D20" s="52"/>
      <c r="E20" s="53"/>
      <c r="F20" s="65" t="s">
        <v>43</v>
      </c>
      <c r="G20" s="66">
        <v>0.02</v>
      </c>
      <c r="H20" s="35" t="s">
        <v>117</v>
      </c>
      <c r="I20" s="10">
        <v>0.11</v>
      </c>
      <c r="J20" s="34" t="s">
        <v>64</v>
      </c>
      <c r="K20" s="6" t="s">
        <v>65</v>
      </c>
      <c r="L20" s="3">
        <v>2</v>
      </c>
      <c r="M20" s="3">
        <v>2</v>
      </c>
      <c r="N20" s="4">
        <v>30000000</v>
      </c>
      <c r="O20" s="4"/>
      <c r="P20" s="1"/>
      <c r="Q20" s="1"/>
      <c r="R20" s="1"/>
      <c r="S20" s="12" t="s">
        <v>48</v>
      </c>
      <c r="T20" s="1"/>
      <c r="U20" s="12"/>
      <c r="V20" s="1"/>
      <c r="W20" s="1"/>
      <c r="X20" s="1"/>
      <c r="Y20" s="1"/>
      <c r="Z20" s="1"/>
      <c r="AA20" s="1"/>
      <c r="AB20" s="1"/>
      <c r="AC20" s="29" t="s">
        <v>46</v>
      </c>
    </row>
    <row r="21" spans="1:29" ht="39.6" customHeight="1" x14ac:dyDescent="0.25">
      <c r="A21" s="101"/>
      <c r="B21" s="98"/>
      <c r="C21" s="52"/>
      <c r="D21" s="52"/>
      <c r="E21" s="53"/>
      <c r="F21" s="65"/>
      <c r="G21" s="66"/>
      <c r="H21" s="35" t="s">
        <v>119</v>
      </c>
      <c r="I21" s="10">
        <v>0.11</v>
      </c>
      <c r="J21" s="34" t="s">
        <v>114</v>
      </c>
      <c r="K21" s="6" t="s">
        <v>115</v>
      </c>
      <c r="L21" s="3">
        <v>2</v>
      </c>
      <c r="M21" s="3">
        <v>2</v>
      </c>
      <c r="N21" s="4">
        <v>30000000</v>
      </c>
      <c r="O21" s="4"/>
      <c r="P21" s="1"/>
      <c r="Q21" s="1"/>
      <c r="R21" s="1"/>
      <c r="S21" s="1"/>
      <c r="T21" s="1"/>
      <c r="U21" s="1"/>
      <c r="V21" s="12" t="s">
        <v>48</v>
      </c>
      <c r="W21" s="12" t="s">
        <v>48</v>
      </c>
      <c r="X21" s="1"/>
      <c r="Y21" s="1"/>
      <c r="Z21" s="1"/>
      <c r="AA21" s="12" t="s">
        <v>48</v>
      </c>
      <c r="AB21" s="12" t="s">
        <v>48</v>
      </c>
      <c r="AC21" s="29" t="s">
        <v>46</v>
      </c>
    </row>
    <row r="22" spans="1:29" ht="33.75" customHeight="1" x14ac:dyDescent="0.25">
      <c r="A22" s="101"/>
      <c r="B22" s="98"/>
      <c r="C22" s="52"/>
      <c r="D22" s="52"/>
      <c r="E22" s="53"/>
      <c r="F22" s="65"/>
      <c r="G22" s="66"/>
      <c r="H22" s="35" t="s">
        <v>62</v>
      </c>
      <c r="I22" s="10">
        <v>0.11</v>
      </c>
      <c r="J22" s="34" t="s">
        <v>116</v>
      </c>
      <c r="K22" s="6" t="s">
        <v>65</v>
      </c>
      <c r="L22" s="3">
        <v>4</v>
      </c>
      <c r="M22" s="3">
        <v>4</v>
      </c>
      <c r="N22" s="4">
        <v>30000000</v>
      </c>
      <c r="O22" s="4"/>
      <c r="P22" s="1"/>
      <c r="Q22" s="1"/>
      <c r="R22" s="1"/>
      <c r="S22" s="12" t="s">
        <v>48</v>
      </c>
      <c r="T22" s="1"/>
      <c r="U22" s="1"/>
      <c r="V22" s="12" t="s">
        <v>48</v>
      </c>
      <c r="W22" s="12"/>
      <c r="X22" s="12"/>
      <c r="Y22" s="12" t="s">
        <v>48</v>
      </c>
      <c r="Z22" s="12"/>
      <c r="AA22" s="12"/>
      <c r="AB22" s="12" t="s">
        <v>48</v>
      </c>
      <c r="AC22" s="29" t="s">
        <v>46</v>
      </c>
    </row>
    <row r="23" spans="1:29" ht="39" customHeight="1" x14ac:dyDescent="0.25">
      <c r="A23" s="101"/>
      <c r="B23" s="98"/>
      <c r="C23" s="52"/>
      <c r="D23" s="52"/>
      <c r="E23" s="53"/>
      <c r="F23" s="65"/>
      <c r="G23" s="66"/>
      <c r="H23" s="35" t="s">
        <v>112</v>
      </c>
      <c r="I23" s="10">
        <v>0.08</v>
      </c>
      <c r="J23" s="34" t="s">
        <v>68</v>
      </c>
      <c r="K23" s="6" t="s">
        <v>67</v>
      </c>
      <c r="L23" s="3">
        <v>2</v>
      </c>
      <c r="M23" s="3">
        <v>2</v>
      </c>
      <c r="N23" s="4">
        <v>20000000</v>
      </c>
      <c r="O23" s="4"/>
      <c r="P23" s="1"/>
      <c r="Q23" s="1"/>
      <c r="R23" s="1"/>
      <c r="S23" s="12" t="s">
        <v>48</v>
      </c>
      <c r="T23" s="12" t="s">
        <v>48</v>
      </c>
      <c r="U23" s="1"/>
      <c r="V23" s="1"/>
      <c r="W23" s="11"/>
      <c r="X23" s="1"/>
      <c r="Y23" s="1"/>
      <c r="Z23" s="12" t="s">
        <v>48</v>
      </c>
      <c r="AA23" s="1"/>
      <c r="AB23" s="1"/>
      <c r="AC23" s="29" t="s">
        <v>46</v>
      </c>
    </row>
    <row r="24" spans="1:29" ht="35.25" customHeight="1" x14ac:dyDescent="0.25">
      <c r="A24" s="101"/>
      <c r="B24" s="98"/>
      <c r="C24" s="52"/>
      <c r="D24" s="52"/>
      <c r="E24" s="53"/>
      <c r="F24" s="65"/>
      <c r="G24" s="66"/>
      <c r="H24" s="35" t="s">
        <v>113</v>
      </c>
      <c r="I24" s="10">
        <v>0.05</v>
      </c>
      <c r="J24" s="34" t="s">
        <v>69</v>
      </c>
      <c r="K24" s="6" t="s">
        <v>65</v>
      </c>
      <c r="L24" s="3">
        <v>3</v>
      </c>
      <c r="M24" s="3">
        <v>3</v>
      </c>
      <c r="N24" s="4">
        <v>15000000</v>
      </c>
      <c r="O24" s="4"/>
      <c r="P24" s="1"/>
      <c r="Q24" s="1"/>
      <c r="R24" s="12" t="s">
        <v>48</v>
      </c>
      <c r="S24" s="1"/>
      <c r="T24" s="1"/>
      <c r="U24" s="12" t="s">
        <v>48</v>
      </c>
      <c r="V24" s="1"/>
      <c r="W24" s="11"/>
      <c r="X24" s="12" t="s">
        <v>48</v>
      </c>
      <c r="Y24" s="1"/>
      <c r="Z24" s="1"/>
      <c r="AA24" s="12" t="s">
        <v>48</v>
      </c>
      <c r="AB24" s="1"/>
      <c r="AC24" s="29" t="s">
        <v>46</v>
      </c>
    </row>
    <row r="25" spans="1:29" ht="35.25" customHeight="1" x14ac:dyDescent="0.25">
      <c r="A25" s="101"/>
      <c r="B25" s="98"/>
      <c r="C25" s="52"/>
      <c r="D25" s="52"/>
      <c r="E25" s="53"/>
      <c r="F25" s="65"/>
      <c r="G25" s="66"/>
      <c r="H25" s="35" t="s">
        <v>63</v>
      </c>
      <c r="I25" s="10">
        <v>0.09</v>
      </c>
      <c r="J25" s="34" t="s">
        <v>121</v>
      </c>
      <c r="K25" s="6" t="s">
        <v>65</v>
      </c>
      <c r="L25" s="3">
        <v>2</v>
      </c>
      <c r="M25" s="3">
        <v>2</v>
      </c>
      <c r="N25" s="4">
        <v>20000000</v>
      </c>
      <c r="O25" s="4"/>
      <c r="P25" s="1"/>
      <c r="Q25" s="1"/>
      <c r="R25" s="1"/>
      <c r="S25" s="1"/>
      <c r="T25" s="12" t="s">
        <v>48</v>
      </c>
      <c r="U25" s="1"/>
      <c r="V25" s="1"/>
      <c r="W25" s="11"/>
      <c r="X25" s="1"/>
      <c r="Y25" s="1"/>
      <c r="Z25" s="12" t="s">
        <v>48</v>
      </c>
      <c r="AA25" s="1"/>
      <c r="AB25" s="1"/>
      <c r="AC25" s="29" t="s">
        <v>46</v>
      </c>
    </row>
    <row r="26" spans="1:29" ht="42.6" customHeight="1" x14ac:dyDescent="0.25">
      <c r="A26" s="101"/>
      <c r="B26" s="98"/>
      <c r="C26" s="52"/>
      <c r="D26" s="52"/>
      <c r="E26" s="53"/>
      <c r="F26" s="65"/>
      <c r="G26" s="66"/>
      <c r="H26" s="35" t="s">
        <v>120</v>
      </c>
      <c r="I26" s="10">
        <v>0.45</v>
      </c>
      <c r="J26" s="34" t="s">
        <v>123</v>
      </c>
      <c r="K26" s="6" t="s">
        <v>122</v>
      </c>
      <c r="L26" s="3">
        <v>5</v>
      </c>
      <c r="M26" s="3">
        <v>5</v>
      </c>
      <c r="N26" s="4">
        <v>105000000</v>
      </c>
      <c r="O26" s="4"/>
      <c r="P26" s="1"/>
      <c r="Q26" s="1"/>
      <c r="R26" s="1"/>
      <c r="S26" s="1"/>
      <c r="T26" s="12" t="s">
        <v>48</v>
      </c>
      <c r="U26" s="1"/>
      <c r="V26" s="1"/>
      <c r="W26" s="11"/>
      <c r="X26" s="1"/>
      <c r="Y26" s="1"/>
      <c r="Z26" s="12" t="s">
        <v>48</v>
      </c>
      <c r="AA26" s="1"/>
      <c r="AB26" s="1"/>
      <c r="AC26" s="29" t="s">
        <v>46</v>
      </c>
    </row>
    <row r="27" spans="1:29" ht="79.5" customHeight="1" x14ac:dyDescent="0.25">
      <c r="A27" s="101"/>
      <c r="B27" s="98"/>
      <c r="C27" s="52" t="s">
        <v>36</v>
      </c>
      <c r="D27" s="52" t="s">
        <v>37</v>
      </c>
      <c r="E27" s="53"/>
      <c r="F27" s="79" t="s">
        <v>71</v>
      </c>
      <c r="G27" s="66">
        <v>0.03</v>
      </c>
      <c r="H27" s="34" t="s">
        <v>74</v>
      </c>
      <c r="I27" s="16">
        <v>0.56999999999999995</v>
      </c>
      <c r="J27" s="79" t="s">
        <v>78</v>
      </c>
      <c r="K27" s="13" t="s">
        <v>75</v>
      </c>
      <c r="L27" s="3">
        <v>27</v>
      </c>
      <c r="M27" s="3">
        <v>9</v>
      </c>
      <c r="N27" s="4">
        <v>180000000</v>
      </c>
      <c r="O27" s="1"/>
      <c r="P27" s="1"/>
      <c r="Q27" s="12" t="s">
        <v>48</v>
      </c>
      <c r="R27" s="12" t="s">
        <v>48</v>
      </c>
      <c r="S27" s="12" t="s">
        <v>48</v>
      </c>
      <c r="T27" s="12" t="s">
        <v>48</v>
      </c>
      <c r="U27" s="12" t="s">
        <v>48</v>
      </c>
      <c r="V27" s="12" t="s">
        <v>48</v>
      </c>
      <c r="W27" s="1"/>
      <c r="X27" s="1"/>
      <c r="Y27" s="1"/>
      <c r="Z27" s="1"/>
      <c r="AA27" s="1"/>
      <c r="AB27" s="1"/>
      <c r="AC27" s="29" t="s">
        <v>46</v>
      </c>
    </row>
    <row r="28" spans="1:29" ht="36" x14ac:dyDescent="0.25">
      <c r="A28" s="101"/>
      <c r="B28" s="98"/>
      <c r="C28" s="52"/>
      <c r="D28" s="52"/>
      <c r="E28" s="53"/>
      <c r="F28" s="79"/>
      <c r="G28" s="83"/>
      <c r="H28" s="34" t="s">
        <v>72</v>
      </c>
      <c r="I28" s="16">
        <v>0.34</v>
      </c>
      <c r="J28" s="79"/>
      <c r="K28" s="13" t="s">
        <v>75</v>
      </c>
      <c r="L28" s="3">
        <v>12</v>
      </c>
      <c r="M28" s="3">
        <v>5</v>
      </c>
      <c r="N28" s="4">
        <v>100000000</v>
      </c>
      <c r="O28" s="3"/>
      <c r="P28" s="1"/>
      <c r="Q28" s="12" t="s">
        <v>48</v>
      </c>
      <c r="R28" s="12" t="s">
        <v>48</v>
      </c>
      <c r="S28" s="12" t="s">
        <v>48</v>
      </c>
      <c r="T28" s="12" t="s">
        <v>48</v>
      </c>
      <c r="U28" s="12" t="s">
        <v>48</v>
      </c>
      <c r="V28" s="12" t="s">
        <v>48</v>
      </c>
      <c r="W28" s="1"/>
      <c r="X28" s="1"/>
      <c r="Y28" s="1"/>
      <c r="Z28" s="1"/>
      <c r="AA28" s="1"/>
      <c r="AB28" s="1"/>
      <c r="AC28" s="29" t="s">
        <v>46</v>
      </c>
    </row>
    <row r="29" spans="1:29" ht="31.5" customHeight="1" x14ac:dyDescent="0.25">
      <c r="A29" s="101"/>
      <c r="B29" s="98"/>
      <c r="C29" s="52"/>
      <c r="D29" s="52"/>
      <c r="E29" s="53"/>
      <c r="F29" s="79"/>
      <c r="G29" s="83"/>
      <c r="H29" s="34" t="s">
        <v>73</v>
      </c>
      <c r="I29" s="16">
        <v>0.09</v>
      </c>
      <c r="J29" s="79"/>
      <c r="K29" s="13" t="s">
        <v>75</v>
      </c>
      <c r="L29" s="3">
        <v>1</v>
      </c>
      <c r="M29" s="3">
        <v>1</v>
      </c>
      <c r="N29" s="4">
        <v>200000000</v>
      </c>
      <c r="O29" s="4">
        <v>30000000</v>
      </c>
      <c r="P29" s="1"/>
      <c r="Q29" s="12" t="s">
        <v>48</v>
      </c>
      <c r="R29" s="12"/>
      <c r="S29" s="12"/>
      <c r="T29" s="12"/>
      <c r="U29" s="12"/>
      <c r="V29" s="12"/>
      <c r="W29" s="1"/>
      <c r="X29" s="1"/>
      <c r="Y29" s="1"/>
      <c r="Z29" s="1"/>
      <c r="AA29" s="1"/>
      <c r="AB29" s="1"/>
      <c r="AC29" s="29" t="s">
        <v>46</v>
      </c>
    </row>
    <row r="30" spans="1:29" ht="33" customHeight="1" x14ac:dyDescent="0.25">
      <c r="A30" s="101"/>
      <c r="B30" s="98"/>
      <c r="C30" s="52"/>
      <c r="D30" s="52"/>
      <c r="E30" s="53"/>
      <c r="F30" s="61" t="s">
        <v>76</v>
      </c>
      <c r="G30" s="84">
        <v>0.01</v>
      </c>
      <c r="H30" s="34" t="s">
        <v>127</v>
      </c>
      <c r="J30" s="57" t="s">
        <v>82</v>
      </c>
      <c r="K30" s="13" t="s">
        <v>79</v>
      </c>
      <c r="L30" s="3">
        <v>0</v>
      </c>
      <c r="M30" s="3">
        <v>1</v>
      </c>
      <c r="N30" s="4">
        <v>100000000</v>
      </c>
      <c r="O30" s="3"/>
      <c r="P30" s="1"/>
      <c r="Q30" s="12" t="s">
        <v>48</v>
      </c>
      <c r="R30" s="12" t="s">
        <v>48</v>
      </c>
      <c r="S30" s="12" t="s">
        <v>48</v>
      </c>
      <c r="T30" s="1"/>
      <c r="U30" s="1"/>
      <c r="V30" s="1"/>
      <c r="W30" s="1"/>
      <c r="X30" s="1"/>
      <c r="Y30" s="1"/>
      <c r="Z30" s="1"/>
      <c r="AA30" s="12" t="s">
        <v>48</v>
      </c>
      <c r="AB30" s="1"/>
      <c r="AC30" s="29" t="s">
        <v>46</v>
      </c>
    </row>
    <row r="31" spans="1:29" ht="42" customHeight="1" x14ac:dyDescent="0.25">
      <c r="A31" s="101"/>
      <c r="B31" s="98"/>
      <c r="C31" s="52"/>
      <c r="D31" s="52"/>
      <c r="E31" s="53"/>
      <c r="F31" s="61"/>
      <c r="G31" s="65"/>
      <c r="H31" s="34" t="s">
        <v>125</v>
      </c>
      <c r="I31" s="10">
        <v>0.2</v>
      </c>
      <c r="J31" s="58"/>
      <c r="K31" s="13" t="s">
        <v>124</v>
      </c>
      <c r="L31" s="3">
        <v>1</v>
      </c>
      <c r="M31" s="3">
        <v>15</v>
      </c>
      <c r="N31" s="4">
        <v>260000000</v>
      </c>
      <c r="O31" s="3"/>
      <c r="P31" s="1"/>
      <c r="Q31" s="12" t="s">
        <v>48</v>
      </c>
      <c r="R31" s="12" t="s">
        <v>48</v>
      </c>
      <c r="S31" s="12" t="s">
        <v>48</v>
      </c>
      <c r="T31" s="1"/>
      <c r="U31" s="1"/>
      <c r="V31" s="1"/>
      <c r="W31" s="1"/>
      <c r="X31" s="1"/>
      <c r="Y31" s="1"/>
      <c r="Z31" s="1"/>
      <c r="AA31" s="12" t="s">
        <v>48</v>
      </c>
      <c r="AB31" s="1"/>
      <c r="AC31" s="29" t="s">
        <v>46</v>
      </c>
    </row>
    <row r="32" spans="1:29" ht="42" customHeight="1" x14ac:dyDescent="0.25">
      <c r="A32" s="101"/>
      <c r="B32" s="98"/>
      <c r="C32" s="31"/>
      <c r="D32" s="31"/>
      <c r="E32" s="53"/>
      <c r="F32" s="61"/>
      <c r="G32" s="65"/>
      <c r="H32" s="34" t="s">
        <v>80</v>
      </c>
      <c r="I32" s="10">
        <v>0.47</v>
      </c>
      <c r="J32" s="58"/>
      <c r="K32" s="13" t="s">
        <v>79</v>
      </c>
      <c r="L32" s="3">
        <v>0</v>
      </c>
      <c r="M32" s="3">
        <v>1</v>
      </c>
      <c r="N32" s="4">
        <v>140000000</v>
      </c>
      <c r="O32" s="3"/>
      <c r="P32" s="1"/>
      <c r="Q32" s="1"/>
      <c r="R32" s="1"/>
      <c r="S32" s="12" t="s">
        <v>48</v>
      </c>
      <c r="T32" s="1"/>
      <c r="U32" s="1"/>
      <c r="V32" s="1"/>
      <c r="W32" s="1"/>
      <c r="X32" s="1"/>
      <c r="Y32" s="1"/>
      <c r="Z32" s="1"/>
      <c r="AA32" s="12"/>
      <c r="AB32" s="1"/>
      <c r="AC32" s="29"/>
    </row>
    <row r="33" spans="1:29" ht="35.25" customHeight="1" x14ac:dyDescent="0.25">
      <c r="A33" s="101"/>
      <c r="B33" s="98"/>
      <c r="C33" s="52" t="s">
        <v>38</v>
      </c>
      <c r="D33" s="52" t="s">
        <v>39</v>
      </c>
      <c r="E33" s="53"/>
      <c r="F33" s="61"/>
      <c r="G33" s="65"/>
      <c r="H33" s="34" t="s">
        <v>81</v>
      </c>
      <c r="I33" s="10">
        <v>0.33</v>
      </c>
      <c r="J33" s="58"/>
      <c r="K33" s="13" t="s">
        <v>126</v>
      </c>
      <c r="L33" s="3">
        <v>0</v>
      </c>
      <c r="M33" s="3">
        <v>1</v>
      </c>
      <c r="N33" s="4">
        <v>100000000</v>
      </c>
      <c r="O33" s="3"/>
      <c r="P33" s="1"/>
      <c r="Q33" s="1"/>
      <c r="R33" s="1"/>
      <c r="S33" s="12" t="s">
        <v>48</v>
      </c>
      <c r="T33" s="1"/>
      <c r="U33" s="1"/>
      <c r="V33" s="1"/>
      <c r="W33" s="1"/>
      <c r="X33" s="1"/>
      <c r="Y33" s="1"/>
      <c r="Z33" s="1"/>
      <c r="AA33" s="12" t="s">
        <v>48</v>
      </c>
      <c r="AB33" s="1"/>
      <c r="AC33" s="29" t="s">
        <v>46</v>
      </c>
    </row>
    <row r="34" spans="1:29" ht="75.75" customHeight="1" x14ac:dyDescent="0.25">
      <c r="A34" s="101"/>
      <c r="B34" s="98"/>
      <c r="C34" s="52"/>
      <c r="D34" s="52"/>
      <c r="E34" s="53"/>
      <c r="F34" s="61" t="s">
        <v>77</v>
      </c>
      <c r="G34" s="59">
        <v>0.02</v>
      </c>
      <c r="H34" s="34" t="s">
        <v>92</v>
      </c>
      <c r="I34" s="10">
        <v>0.86</v>
      </c>
      <c r="J34" s="50" t="s">
        <v>97</v>
      </c>
      <c r="K34" s="15" t="s">
        <v>98</v>
      </c>
      <c r="L34" s="3">
        <v>0</v>
      </c>
      <c r="M34" s="3">
        <v>10</v>
      </c>
      <c r="N34" s="4">
        <v>250000000</v>
      </c>
      <c r="O34" s="3"/>
      <c r="P34" s="1"/>
      <c r="Q34" s="12" t="s">
        <v>48</v>
      </c>
      <c r="R34" s="12" t="s">
        <v>48</v>
      </c>
      <c r="S34" s="12" t="s">
        <v>48</v>
      </c>
      <c r="T34" s="12" t="s">
        <v>48</v>
      </c>
      <c r="U34" s="12" t="s">
        <v>48</v>
      </c>
      <c r="V34" s="12" t="s">
        <v>48</v>
      </c>
      <c r="W34" s="1"/>
      <c r="X34" s="1"/>
      <c r="Y34" s="1"/>
      <c r="Z34" s="1"/>
      <c r="AA34" s="1"/>
      <c r="AB34" s="1"/>
      <c r="AC34" s="29" t="s">
        <v>46</v>
      </c>
    </row>
    <row r="35" spans="1:29" ht="36" x14ac:dyDescent="0.25">
      <c r="A35" s="101"/>
      <c r="B35" s="98"/>
      <c r="C35" s="52"/>
      <c r="D35" s="52"/>
      <c r="E35" s="53"/>
      <c r="F35" s="61"/>
      <c r="G35" s="60"/>
      <c r="H35" s="34" t="s">
        <v>83</v>
      </c>
      <c r="I35" s="10">
        <v>0.06</v>
      </c>
      <c r="J35" s="50"/>
      <c r="K35" s="20" t="s">
        <v>99</v>
      </c>
      <c r="L35" s="3">
        <v>0</v>
      </c>
      <c r="M35" s="3">
        <v>1</v>
      </c>
      <c r="N35" s="4">
        <v>23051905</v>
      </c>
      <c r="O35" s="3"/>
      <c r="P35" s="1"/>
      <c r="Q35" s="12" t="s">
        <v>48</v>
      </c>
      <c r="R35" s="12" t="s">
        <v>48</v>
      </c>
      <c r="S35" s="12" t="s">
        <v>48</v>
      </c>
      <c r="T35" s="12" t="s">
        <v>48</v>
      </c>
      <c r="U35" s="12" t="s">
        <v>48</v>
      </c>
      <c r="V35" s="12" t="s">
        <v>48</v>
      </c>
      <c r="W35" s="1"/>
      <c r="X35" s="1"/>
      <c r="Y35" s="1"/>
      <c r="Z35" s="1"/>
      <c r="AA35" s="1"/>
      <c r="AB35" s="1"/>
      <c r="AC35" s="29" t="s">
        <v>46</v>
      </c>
    </row>
    <row r="36" spans="1:29" ht="48.75" customHeight="1" x14ac:dyDescent="0.25">
      <c r="A36" s="101"/>
      <c r="B36" s="98"/>
      <c r="C36" s="52"/>
      <c r="D36" s="52"/>
      <c r="E36" s="53"/>
      <c r="F36" s="61"/>
      <c r="G36" s="60"/>
      <c r="H36" s="34" t="s">
        <v>84</v>
      </c>
      <c r="I36" s="10">
        <v>0.09</v>
      </c>
      <c r="J36" s="50"/>
      <c r="K36" s="20" t="s">
        <v>100</v>
      </c>
      <c r="L36" s="3">
        <v>0</v>
      </c>
      <c r="M36" s="3">
        <v>1</v>
      </c>
      <c r="N36" s="4">
        <v>25000000</v>
      </c>
      <c r="O36" s="3"/>
      <c r="P36" s="1"/>
      <c r="Q36" s="12" t="s">
        <v>48</v>
      </c>
      <c r="R36" s="12" t="s">
        <v>48</v>
      </c>
      <c r="S36" s="12" t="s">
        <v>48</v>
      </c>
      <c r="T36" s="12" t="s">
        <v>48</v>
      </c>
      <c r="U36" s="12" t="s">
        <v>48</v>
      </c>
      <c r="V36" s="12" t="s">
        <v>48</v>
      </c>
      <c r="W36" s="1"/>
      <c r="X36" s="1"/>
      <c r="Y36" s="1"/>
      <c r="Z36" s="1"/>
      <c r="AA36" s="1"/>
      <c r="AB36" s="1"/>
      <c r="AC36" s="29" t="s">
        <v>46</v>
      </c>
    </row>
    <row r="37" spans="1:29" ht="33.75" customHeight="1" x14ac:dyDescent="0.25">
      <c r="A37" s="101"/>
      <c r="B37" s="98"/>
      <c r="C37" s="52"/>
      <c r="D37" s="52"/>
      <c r="E37" s="53"/>
      <c r="F37" s="50" t="s">
        <v>85</v>
      </c>
      <c r="G37" s="56">
        <v>0.02</v>
      </c>
      <c r="H37" s="34" t="s">
        <v>87</v>
      </c>
      <c r="I37" s="10">
        <v>0.62</v>
      </c>
      <c r="J37" s="50" t="s">
        <v>101</v>
      </c>
      <c r="K37" s="3" t="s">
        <v>65</v>
      </c>
      <c r="L37" s="3">
        <v>1</v>
      </c>
      <c r="M37" s="3">
        <v>1</v>
      </c>
      <c r="N37" s="4">
        <v>110000000</v>
      </c>
      <c r="O37" s="4">
        <v>50000000</v>
      </c>
      <c r="P37" s="1"/>
      <c r="Q37" s="1"/>
      <c r="R37" s="1"/>
      <c r="S37" s="1"/>
      <c r="T37" s="1"/>
      <c r="U37" s="11" t="s">
        <v>48</v>
      </c>
      <c r="V37" s="11" t="s">
        <v>48</v>
      </c>
      <c r="W37" s="1"/>
      <c r="X37" s="1"/>
      <c r="Y37" s="1"/>
      <c r="Z37" s="1"/>
      <c r="AA37" s="1"/>
      <c r="AB37" s="1"/>
      <c r="AC37" s="29" t="s">
        <v>46</v>
      </c>
    </row>
    <row r="38" spans="1:29" ht="36" x14ac:dyDescent="0.25">
      <c r="A38" s="101"/>
      <c r="B38" s="98"/>
      <c r="C38" s="52"/>
      <c r="D38" s="52"/>
      <c r="E38" s="53"/>
      <c r="F38" s="50"/>
      <c r="G38" s="56"/>
      <c r="H38" s="34" t="s">
        <v>88</v>
      </c>
      <c r="I38" s="10">
        <v>0.28999999999999998</v>
      </c>
      <c r="J38" s="50"/>
      <c r="K38" s="3" t="s">
        <v>65</v>
      </c>
      <c r="L38" s="3">
        <v>1</v>
      </c>
      <c r="M38" s="3">
        <v>1</v>
      </c>
      <c r="N38" s="14">
        <v>90000000</v>
      </c>
      <c r="O38" s="4"/>
      <c r="P38" s="1"/>
      <c r="Q38" s="1"/>
      <c r="R38" s="1"/>
      <c r="S38" s="1"/>
      <c r="T38" s="1"/>
      <c r="U38" s="1"/>
      <c r="V38" s="1"/>
      <c r="W38" s="11" t="s">
        <v>48</v>
      </c>
      <c r="X38" s="11" t="s">
        <v>48</v>
      </c>
      <c r="Y38" s="1"/>
      <c r="Z38" s="1"/>
      <c r="AA38" s="1"/>
      <c r="AB38" s="1"/>
      <c r="AC38" s="29" t="s">
        <v>46</v>
      </c>
    </row>
    <row r="39" spans="1:29" ht="36" x14ac:dyDescent="0.25">
      <c r="A39" s="101"/>
      <c r="B39" s="98"/>
      <c r="C39" s="52"/>
      <c r="D39" s="52"/>
      <c r="E39" s="53"/>
      <c r="F39" s="50"/>
      <c r="G39" s="56"/>
      <c r="H39" s="34" t="s">
        <v>89</v>
      </c>
      <c r="I39" s="10">
        <v>0.1</v>
      </c>
      <c r="J39" s="50"/>
      <c r="K39" s="3" t="s">
        <v>65</v>
      </c>
      <c r="L39" s="3">
        <v>1</v>
      </c>
      <c r="M39" s="3">
        <v>1</v>
      </c>
      <c r="N39" s="14" t="s">
        <v>128</v>
      </c>
      <c r="O39" s="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1" t="s">
        <v>48</v>
      </c>
      <c r="AB39" s="11" t="s">
        <v>48</v>
      </c>
      <c r="AC39" s="29" t="s">
        <v>46</v>
      </c>
    </row>
    <row r="40" spans="1:29" ht="36" x14ac:dyDescent="0.25">
      <c r="A40" s="101"/>
      <c r="B40" s="98"/>
      <c r="C40" s="52"/>
      <c r="D40" s="52"/>
      <c r="E40" s="53"/>
      <c r="F40" s="50" t="s">
        <v>86</v>
      </c>
      <c r="G40" s="56">
        <v>0.01</v>
      </c>
      <c r="H40" s="34" t="s">
        <v>90</v>
      </c>
      <c r="I40" s="10">
        <v>0.12</v>
      </c>
      <c r="J40" s="51" t="s">
        <v>102</v>
      </c>
      <c r="K40" s="3" t="s">
        <v>65</v>
      </c>
      <c r="L40" s="3">
        <v>1</v>
      </c>
      <c r="M40" s="3">
        <v>1</v>
      </c>
      <c r="N40" s="14">
        <v>24000000</v>
      </c>
      <c r="O40" s="3"/>
      <c r="P40" s="1"/>
      <c r="Q40" s="12" t="s">
        <v>48</v>
      </c>
      <c r="R40" s="12" t="s">
        <v>48</v>
      </c>
      <c r="S40" s="12" t="s">
        <v>48</v>
      </c>
      <c r="T40" s="12" t="s">
        <v>48</v>
      </c>
      <c r="U40" s="12" t="s">
        <v>48</v>
      </c>
      <c r="V40" s="1"/>
      <c r="W40" s="1"/>
      <c r="X40" s="1"/>
      <c r="Y40" s="1"/>
      <c r="Z40" s="1"/>
      <c r="AA40" s="1"/>
      <c r="AB40" s="1"/>
      <c r="AC40" s="29" t="s">
        <v>46</v>
      </c>
    </row>
    <row r="41" spans="1:29" ht="36" customHeight="1" x14ac:dyDescent="0.25">
      <c r="A41" s="101"/>
      <c r="B41" s="98"/>
      <c r="C41" s="52"/>
      <c r="D41" s="52"/>
      <c r="E41" s="53"/>
      <c r="F41" s="50"/>
      <c r="G41" s="56"/>
      <c r="H41" s="34" t="s">
        <v>91</v>
      </c>
      <c r="I41" s="10">
        <v>0.88</v>
      </c>
      <c r="J41" s="51"/>
      <c r="K41" s="20" t="s">
        <v>70</v>
      </c>
      <c r="L41" s="1">
        <v>44</v>
      </c>
      <c r="M41" s="1">
        <v>20</v>
      </c>
      <c r="N41" s="14">
        <v>175200000</v>
      </c>
      <c r="O41" s="1"/>
      <c r="P41" s="1"/>
      <c r="Q41" s="12" t="s">
        <v>48</v>
      </c>
      <c r="R41" s="12" t="s">
        <v>48</v>
      </c>
      <c r="S41" s="12" t="s">
        <v>48</v>
      </c>
      <c r="T41" s="12" t="s">
        <v>48</v>
      </c>
      <c r="U41" s="12" t="s">
        <v>48</v>
      </c>
      <c r="V41" s="1"/>
      <c r="W41" s="1"/>
      <c r="X41" s="1"/>
      <c r="Y41" s="1"/>
      <c r="Z41" s="1"/>
      <c r="AA41" s="1"/>
      <c r="AB41" s="1"/>
      <c r="AC41" s="29" t="s">
        <v>46</v>
      </c>
    </row>
    <row r="42" spans="1:29" ht="39.75" customHeight="1" x14ac:dyDescent="0.25">
      <c r="A42" s="101"/>
      <c r="B42" s="98"/>
      <c r="C42" s="95" t="s">
        <v>40</v>
      </c>
      <c r="D42" s="95" t="s">
        <v>41</v>
      </c>
      <c r="E42" s="53"/>
      <c r="F42" s="32" t="s">
        <v>94</v>
      </c>
      <c r="G42" s="33">
        <v>0.01</v>
      </c>
      <c r="H42" s="34" t="s">
        <v>129</v>
      </c>
      <c r="I42" s="10">
        <v>0.6</v>
      </c>
      <c r="J42" s="20" t="s">
        <v>103</v>
      </c>
      <c r="K42" s="20" t="s">
        <v>104</v>
      </c>
      <c r="L42" s="1">
        <v>2</v>
      </c>
      <c r="M42" s="1">
        <v>1</v>
      </c>
      <c r="N42" s="4">
        <v>199000000</v>
      </c>
      <c r="O42" s="1"/>
      <c r="P42" s="1"/>
      <c r="Q42" s="12" t="s">
        <v>48</v>
      </c>
      <c r="R42" s="12" t="s">
        <v>48</v>
      </c>
      <c r="S42" s="12" t="s">
        <v>48</v>
      </c>
      <c r="T42" s="12" t="s">
        <v>48</v>
      </c>
      <c r="U42" s="12" t="s">
        <v>48</v>
      </c>
      <c r="V42" s="1"/>
      <c r="W42" s="1"/>
      <c r="X42" s="1"/>
      <c r="Y42" s="1"/>
      <c r="Z42" s="1"/>
      <c r="AA42" s="1"/>
      <c r="AB42" s="1"/>
      <c r="AC42" s="29" t="s">
        <v>46</v>
      </c>
    </row>
    <row r="43" spans="1:29" ht="46.5" customHeight="1" x14ac:dyDescent="0.25">
      <c r="A43" s="101"/>
      <c r="B43" s="98"/>
      <c r="C43" s="95"/>
      <c r="D43" s="95"/>
      <c r="E43" s="53"/>
      <c r="F43" s="32" t="s">
        <v>93</v>
      </c>
      <c r="G43" s="18">
        <v>0.01</v>
      </c>
      <c r="H43" s="34" t="s">
        <v>130</v>
      </c>
      <c r="I43" s="10">
        <v>1</v>
      </c>
      <c r="J43" s="20" t="s">
        <v>105</v>
      </c>
      <c r="K43" s="20" t="s">
        <v>106</v>
      </c>
      <c r="L43" s="1">
        <v>2</v>
      </c>
      <c r="M43" s="1">
        <v>10</v>
      </c>
      <c r="N43" s="4">
        <v>150000000</v>
      </c>
      <c r="O43" s="1"/>
      <c r="P43" s="1"/>
      <c r="Q43" s="12" t="s">
        <v>48</v>
      </c>
      <c r="R43" s="12" t="s">
        <v>48</v>
      </c>
      <c r="S43" s="12" t="s">
        <v>48</v>
      </c>
      <c r="T43" s="12" t="s">
        <v>48</v>
      </c>
      <c r="U43" s="12" t="s">
        <v>48</v>
      </c>
      <c r="V43" s="1"/>
      <c r="W43" s="1"/>
      <c r="X43" s="1"/>
      <c r="Y43" s="1"/>
      <c r="Z43" s="1"/>
      <c r="AA43" s="1"/>
      <c r="AB43" s="1"/>
      <c r="AC43" s="29" t="s">
        <v>46</v>
      </c>
    </row>
    <row r="44" spans="1:29" ht="46.5" customHeight="1" x14ac:dyDescent="0.25">
      <c r="A44" s="102"/>
      <c r="B44" s="99"/>
      <c r="C44" s="96"/>
      <c r="D44" s="96"/>
      <c r="E44" s="54"/>
      <c r="F44" s="37"/>
      <c r="G44" s="38"/>
      <c r="H44" s="48" t="s">
        <v>95</v>
      </c>
      <c r="I44" s="46">
        <v>1</v>
      </c>
      <c r="J44" s="20" t="s">
        <v>107</v>
      </c>
      <c r="K44" s="39" t="s">
        <v>133</v>
      </c>
      <c r="L44" s="40">
        <v>4</v>
      </c>
      <c r="M44" s="40">
        <v>4</v>
      </c>
      <c r="N44" s="41"/>
      <c r="O44" s="40"/>
      <c r="P44" s="4">
        <v>6500000000</v>
      </c>
      <c r="Q44" s="12" t="s">
        <v>51</v>
      </c>
      <c r="R44" s="12" t="s">
        <v>51</v>
      </c>
      <c r="S44" s="12" t="s">
        <v>51</v>
      </c>
      <c r="T44" s="42"/>
      <c r="U44" s="42"/>
      <c r="V44" s="40"/>
      <c r="W44" s="40"/>
      <c r="X44" s="40"/>
      <c r="Y44" s="40"/>
      <c r="Z44" s="40"/>
      <c r="AA44" s="40"/>
      <c r="AB44" s="40"/>
      <c r="AC44" s="43"/>
    </row>
    <row r="45" spans="1:29" ht="51.75" customHeight="1" thickBot="1" x14ac:dyDescent="0.3">
      <c r="A45" s="103"/>
      <c r="B45" s="100"/>
      <c r="C45" s="97"/>
      <c r="D45" s="97"/>
      <c r="E45" s="55"/>
      <c r="F45" s="17" t="s">
        <v>96</v>
      </c>
      <c r="G45" s="19">
        <v>0.83</v>
      </c>
      <c r="H45" s="49"/>
      <c r="I45" s="47"/>
      <c r="J45" s="44" t="s">
        <v>131</v>
      </c>
      <c r="K45" s="17" t="s">
        <v>132</v>
      </c>
      <c r="L45" s="2">
        <v>0</v>
      </c>
      <c r="M45" s="2">
        <v>1</v>
      </c>
      <c r="N45" s="1"/>
      <c r="O45" s="2"/>
      <c r="P45" s="45">
        <v>373637434</v>
      </c>
      <c r="Q45" s="30" t="s">
        <v>48</v>
      </c>
      <c r="R45" s="30" t="s">
        <v>48</v>
      </c>
      <c r="S45" s="30" t="s">
        <v>48</v>
      </c>
      <c r="T45" s="30" t="s">
        <v>48</v>
      </c>
      <c r="U45" s="30" t="s">
        <v>48</v>
      </c>
      <c r="V45" s="30" t="s">
        <v>48</v>
      </c>
      <c r="W45" s="30" t="s">
        <v>48</v>
      </c>
      <c r="X45" s="30" t="s">
        <v>48</v>
      </c>
      <c r="Y45" s="30" t="s">
        <v>48</v>
      </c>
      <c r="Z45" s="30" t="s">
        <v>48</v>
      </c>
      <c r="AA45" s="30" t="s">
        <v>48</v>
      </c>
      <c r="AB45" s="2"/>
      <c r="AC45" s="29" t="s">
        <v>46</v>
      </c>
    </row>
  </sheetData>
  <mergeCells count="60">
    <mergeCell ref="C42:C45"/>
    <mergeCell ref="D42:D45"/>
    <mergeCell ref="B10:B45"/>
    <mergeCell ref="A10:A45"/>
    <mergeCell ref="C27:C31"/>
    <mergeCell ref="D27:D31"/>
    <mergeCell ref="A1:AC1"/>
    <mergeCell ref="A2:AC2"/>
    <mergeCell ref="A3:AC3"/>
    <mergeCell ref="AC8:AC9"/>
    <mergeCell ref="Q8:AB8"/>
    <mergeCell ref="N8:P8"/>
    <mergeCell ref="I8:I9"/>
    <mergeCell ref="J8:J9"/>
    <mergeCell ref="K8:M8"/>
    <mergeCell ref="B8:C8"/>
    <mergeCell ref="D8:D9"/>
    <mergeCell ref="F8:F9"/>
    <mergeCell ref="H8:H9"/>
    <mergeCell ref="F27:F29"/>
    <mergeCell ref="G27:G29"/>
    <mergeCell ref="F30:F33"/>
    <mergeCell ref="G30:G33"/>
    <mergeCell ref="A4:J4"/>
    <mergeCell ref="F15:F19"/>
    <mergeCell ref="G15:G19"/>
    <mergeCell ref="F10:F14"/>
    <mergeCell ref="G10:G14"/>
    <mergeCell ref="D10:D26"/>
    <mergeCell ref="A6:AC6"/>
    <mergeCell ref="G8:G9"/>
    <mergeCell ref="F20:F26"/>
    <mergeCell ref="G20:G26"/>
    <mergeCell ref="L10:L14"/>
    <mergeCell ref="M10:M14"/>
    <mergeCell ref="C10:C26"/>
    <mergeCell ref="J15:J18"/>
    <mergeCell ref="K15:K18"/>
    <mergeCell ref="L15:L18"/>
    <mergeCell ref="M15:M18"/>
    <mergeCell ref="K10:K14"/>
    <mergeCell ref="J10:J14"/>
    <mergeCell ref="A8:A9"/>
    <mergeCell ref="E8:E9"/>
    <mergeCell ref="I44:I45"/>
    <mergeCell ref="H44:H45"/>
    <mergeCell ref="J37:J39"/>
    <mergeCell ref="J40:J41"/>
    <mergeCell ref="C33:C41"/>
    <mergeCell ref="D33:D41"/>
    <mergeCell ref="E10:E45"/>
    <mergeCell ref="F37:F39"/>
    <mergeCell ref="G37:G39"/>
    <mergeCell ref="F40:F41"/>
    <mergeCell ref="G40:G41"/>
    <mergeCell ref="J30:J33"/>
    <mergeCell ref="G34:G36"/>
    <mergeCell ref="F34:F36"/>
    <mergeCell ref="J34:J36"/>
    <mergeCell ref="J27:J29"/>
  </mergeCells>
  <printOptions horizontalCentered="1" verticalCentered="1"/>
  <pageMargins left="0.15748031496062992" right="0.15748031496062992" top="0.23622047244094491" bottom="0.27559055118110237" header="0.19685039370078741" footer="0.19685039370078741"/>
  <pageSetup paperSize="258" scale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YOLANDA QUEEMAN</cp:lastModifiedBy>
  <cp:lastPrinted>2015-01-14T17:06:29Z</cp:lastPrinted>
  <dcterms:created xsi:type="dcterms:W3CDTF">2012-10-31T20:22:15Z</dcterms:created>
  <dcterms:modified xsi:type="dcterms:W3CDTF">2015-01-14T17:12:16Z</dcterms:modified>
</cp:coreProperties>
</file>