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<sst xmlns="http://schemas.openxmlformats.org/spreadsheetml/2006/main" count="50" uniqueCount="41">
  <si>
    <t>PROGRAMA</t>
  </si>
  <si>
    <t>SUBPROGRAMA</t>
  </si>
  <si>
    <t>PROYECTO</t>
  </si>
  <si>
    <t>%</t>
  </si>
  <si>
    <t>ACTIVIDADES</t>
  </si>
  <si>
    <t>META DE ACTIVIDAD</t>
  </si>
  <si>
    <t>INDICADOR DE ACTIVIDAD</t>
  </si>
  <si>
    <t>cronograma</t>
  </si>
  <si>
    <t>NOMBRE</t>
  </si>
  <si>
    <t>PROPIOS</t>
  </si>
  <si>
    <t>SGP</t>
  </si>
  <si>
    <t>Ene - Marz</t>
  </si>
  <si>
    <t>Abril - Jun</t>
  </si>
  <si>
    <t>Oct - Dic</t>
  </si>
  <si>
    <t xml:space="preserve">OTROS </t>
  </si>
  <si>
    <t>Jul - Sep</t>
  </si>
  <si>
    <t>RECURSOS (miles)</t>
  </si>
  <si>
    <t>VALOR ACTUAL A 31 DE DIC/11</t>
  </si>
  <si>
    <t>VALOR ESPERADO A 31 DE DIC/12</t>
  </si>
  <si>
    <t>Funcionario</t>
  </si>
  <si>
    <t>Mejoramiento y optimizacion de los servicios de acueducto, alcantarillado y aseo</t>
  </si>
  <si>
    <t>Servicios Públicos</t>
  </si>
  <si>
    <t>Desarrollo e implementación del Plan Departamental de Agua y Saneamiento Básico</t>
  </si>
  <si>
    <t>Mejoramiento, optimización y construcción de sistemas de acueducto y alcantarillado urbano y rural</t>
  </si>
  <si>
    <t>Mejoramiento en la prestación del servicio de aseo en sus componentes de aprovechamiento y disposición final</t>
  </si>
  <si>
    <t>Implementación del Plan de Gestión Integral de residuos sólidos</t>
  </si>
  <si>
    <t xml:space="preserve">ALBRON H. CORPUS </t>
  </si>
  <si>
    <t>% cumplimiento</t>
  </si>
  <si>
    <t>Identificado e ijmplementados un proyecto del pgirs</t>
  </si>
  <si>
    <t>Implemetado proyectos del  PDA</t>
  </si>
  <si>
    <t xml:space="preserve">Numero de Proyectos Implementados </t>
  </si>
  <si>
    <t>Girados los recursos para cumplimiento de metas establecidas para el año 2012/contrato de operación de acueducto y alcantarillado</t>
  </si>
  <si>
    <t>Adecuados  sitio disposición final</t>
  </si>
  <si>
    <t>Area M2 Adecuada</t>
  </si>
  <si>
    <t>Elaboró: Delia James G.</t>
  </si>
  <si>
    <t>Proyectó: Delia James G.</t>
  </si>
  <si>
    <t>Revisó: Albron H. Corpus R.</t>
  </si>
  <si>
    <t>Archivó:Juana Korpus P.</t>
  </si>
  <si>
    <t>Marzo</t>
  </si>
  <si>
    <t>ABRIL</t>
  </si>
  <si>
    <t>AGOSTO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</si>
</sst>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"/>
    <numFmt numFmtId="189" formatCode="_-* #,##0_-;\-* #,##0_-;_-* &quot;-&quot;??_-;_-@_-"/>
    <numFmt numFmtId="190" formatCode="_-* #,##0_-;\-* #,##0_-;_-* &quot;-&quot;_-;_-@_-"/>
    <numFmt numFmtId="191" formatCode="0.000%"/>
    <numFmt numFmtId="192" formatCode="0.0000%"/>
    <numFmt numFmtId="193" formatCode="_ * #,##0.0_ ;_ * \-#,##0.0_ ;_ * &quot;-&quot;??_ ;_ @_ "/>
    <numFmt numFmtId="194" formatCode="_ * #,##0_ ;_ * \-#,##0_ ;_ * &quot;-&quot;??_ ;_ @_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"/>
    <numFmt numFmtId="202" formatCode="_(* #,##0_);_(* \(#,##0\);_(* &quot;-&quot;??_);_(@_)"/>
    <numFmt numFmtId="203" formatCode="_ * #,##0.000_ ;_ * \-#,##0.000_ ;_ * &quot;-&quot;??_ ;_ @_ "/>
  </numFmts>
  <fonts count="4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1" fontId="0" fillId="0" borderId="0" xfId="0" applyNumberFormat="1" applyAlignment="1">
      <alignment/>
    </xf>
    <xf numFmtId="200" fontId="2" fillId="0" borderId="10" xfId="0" applyNumberFormat="1" applyFont="1" applyFill="1" applyBorder="1" applyAlignment="1">
      <alignment horizontal="center" vertical="center" wrapText="1"/>
    </xf>
    <xf numFmtId="200" fontId="2" fillId="0" borderId="10" xfId="0" applyNumberFormat="1" applyFont="1" applyFill="1" applyBorder="1" applyAlignment="1">
      <alignment vertical="center"/>
    </xf>
    <xf numFmtId="177" fontId="2" fillId="33" borderId="10" xfId="49" applyFont="1" applyFill="1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vertical="center" wrapText="1"/>
    </xf>
    <xf numFmtId="202" fontId="42" fillId="0" borderId="0" xfId="0" applyNumberFormat="1" applyFont="1" applyAlignment="1">
      <alignment/>
    </xf>
    <xf numFmtId="0" fontId="2" fillId="0" borderId="0" xfId="0" applyFont="1" applyAlignment="1">
      <alignment/>
    </xf>
    <xf numFmtId="194" fontId="2" fillId="0" borderId="0" xfId="48" applyNumberFormat="1" applyFont="1" applyAlignment="1">
      <alignment/>
    </xf>
    <xf numFmtId="3" fontId="2" fillId="34" borderId="10" xfId="0" applyNumberFormat="1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189" fontId="2" fillId="0" borderId="10" xfId="48" applyNumberFormat="1" applyFont="1" applyFill="1" applyBorder="1" applyAlignment="1">
      <alignment horizontal="center" vertical="center" wrapText="1"/>
    </xf>
    <xf numFmtId="194" fontId="2" fillId="33" borderId="10" xfId="48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88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94" fontId="2" fillId="0" borderId="11" xfId="48" applyNumberFormat="1" applyFont="1" applyFill="1" applyBorder="1" applyAlignment="1">
      <alignment horizontal="center" vertical="center" wrapText="1"/>
    </xf>
    <xf numFmtId="194" fontId="2" fillId="0" borderId="12" xfId="48" applyNumberFormat="1" applyFont="1" applyFill="1" applyBorder="1" applyAlignment="1">
      <alignment horizontal="center" vertical="center" wrapText="1"/>
    </xf>
    <xf numFmtId="194" fontId="2" fillId="0" borderId="13" xfId="48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vertical="center" wrapText="1"/>
    </xf>
    <xf numFmtId="0" fontId="44" fillId="35" borderId="10" xfId="0" applyFont="1" applyFill="1" applyBorder="1" applyAlignment="1">
      <alignment/>
    </xf>
    <xf numFmtId="177" fontId="44" fillId="35" borderId="10" xfId="49" applyFont="1" applyFill="1" applyBorder="1" applyAlignment="1">
      <alignment vertical="center" wrapText="1"/>
    </xf>
    <xf numFmtId="177" fontId="2" fillId="35" borderId="10" xfId="49" applyFont="1" applyFill="1" applyBorder="1" applyAlignment="1">
      <alignment vertical="center" wrapText="1"/>
    </xf>
    <xf numFmtId="0" fontId="2" fillId="35" borderId="10" xfId="0" applyFont="1" applyFill="1" applyBorder="1" applyAlignment="1">
      <alignment/>
    </xf>
    <xf numFmtId="194" fontId="2" fillId="35" borderId="10" xfId="48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4"/>
  <sheetViews>
    <sheetView tabSelected="1" zoomScale="70" zoomScaleNormal="70" zoomScalePageLayoutView="0" workbookViewId="0" topLeftCell="C1">
      <selection activeCell="T4" sqref="T4"/>
    </sheetView>
  </sheetViews>
  <sheetFormatPr defaultColWidth="11.421875" defaultRowHeight="12.75"/>
  <cols>
    <col min="1" max="1" width="2.8515625" style="2" customWidth="1"/>
    <col min="2" max="2" width="18.8515625" style="1" customWidth="1"/>
    <col min="3" max="3" width="19.7109375" style="1" customWidth="1"/>
    <col min="4" max="4" width="19.8515625" style="1" customWidth="1"/>
    <col min="5" max="5" width="13.00390625" style="1" customWidth="1"/>
    <col min="6" max="6" width="18.57421875" style="1" customWidth="1"/>
    <col min="7" max="7" width="7.140625" style="1" customWidth="1"/>
    <col min="8" max="8" width="23.00390625" style="1" customWidth="1"/>
    <col min="9" max="9" width="17.140625" style="1" customWidth="1"/>
    <col min="10" max="10" width="10.140625" style="1" customWidth="1"/>
    <col min="11" max="11" width="11.8515625" style="1" customWidth="1"/>
    <col min="12" max="12" width="9.421875" style="1" customWidth="1"/>
    <col min="13" max="13" width="15.57421875" style="1" customWidth="1"/>
    <col min="14" max="14" width="17.421875" style="1" customWidth="1"/>
    <col min="15" max="15" width="7.421875" style="1" customWidth="1"/>
    <col min="16" max="16" width="6.28125" style="1" customWidth="1"/>
    <col min="17" max="17" width="5.00390625" style="1" customWidth="1"/>
    <col min="18" max="18" width="23.57421875" style="1" customWidth="1"/>
    <col min="19" max="19" width="15.00390625" style="1" customWidth="1"/>
    <col min="20" max="20" width="24.140625" style="1" customWidth="1"/>
    <col min="21" max="21" width="22.421875" style="1" customWidth="1"/>
    <col min="22" max="22" width="23.8515625" style="1" customWidth="1"/>
    <col min="23" max="16384" width="11.421875" style="1" customWidth="1"/>
  </cols>
  <sheetData>
    <row r="1" spans="2:19" ht="15">
      <c r="B1" s="33" t="s">
        <v>0</v>
      </c>
      <c r="C1" s="33" t="s">
        <v>1</v>
      </c>
      <c r="D1" s="29" t="s">
        <v>2</v>
      </c>
      <c r="E1" s="29" t="s">
        <v>3</v>
      </c>
      <c r="F1" s="29" t="s">
        <v>4</v>
      </c>
      <c r="G1" s="34" t="s">
        <v>3</v>
      </c>
      <c r="H1" s="29" t="s">
        <v>5</v>
      </c>
      <c r="I1" s="29" t="s">
        <v>6</v>
      </c>
      <c r="J1" s="29"/>
      <c r="K1" s="29"/>
      <c r="L1" s="29" t="s">
        <v>16</v>
      </c>
      <c r="M1" s="29"/>
      <c r="N1" s="29"/>
      <c r="O1" s="29" t="s">
        <v>7</v>
      </c>
      <c r="P1" s="29"/>
      <c r="Q1" s="29"/>
      <c r="R1" s="29"/>
      <c r="S1" s="29" t="s">
        <v>19</v>
      </c>
    </row>
    <row r="2" spans="2:19" ht="60">
      <c r="B2" s="33"/>
      <c r="C2" s="33"/>
      <c r="D2" s="33"/>
      <c r="E2" s="33"/>
      <c r="F2" s="33"/>
      <c r="G2" s="35"/>
      <c r="H2" s="33"/>
      <c r="I2" s="21" t="s">
        <v>8</v>
      </c>
      <c r="J2" s="21" t="s">
        <v>17</v>
      </c>
      <c r="K2" s="21" t="s">
        <v>18</v>
      </c>
      <c r="L2" s="22" t="s">
        <v>9</v>
      </c>
      <c r="M2" s="21" t="s">
        <v>10</v>
      </c>
      <c r="N2" s="23" t="s">
        <v>14</v>
      </c>
      <c r="O2" s="24" t="s">
        <v>11</v>
      </c>
      <c r="P2" s="24" t="s">
        <v>12</v>
      </c>
      <c r="Q2" s="24" t="s">
        <v>15</v>
      </c>
      <c r="R2" s="24" t="s">
        <v>13</v>
      </c>
      <c r="S2" s="29"/>
    </row>
    <row r="3" spans="2:19" ht="20.25" customHeight="1">
      <c r="B3" s="25"/>
      <c r="C3" s="25"/>
      <c r="D3" s="25"/>
      <c r="E3" s="25"/>
      <c r="F3" s="25"/>
      <c r="G3" s="26"/>
      <c r="H3" s="25"/>
      <c r="I3" s="25"/>
      <c r="J3" s="25"/>
      <c r="K3" s="25"/>
      <c r="L3" s="27"/>
      <c r="M3" s="25"/>
      <c r="N3" s="25"/>
      <c r="O3" s="36"/>
      <c r="P3" s="25"/>
      <c r="Q3" s="25"/>
      <c r="R3" s="25"/>
      <c r="S3" s="25"/>
    </row>
    <row r="4" spans="2:22" ht="100.5" customHeight="1">
      <c r="B4" s="28" t="s">
        <v>21</v>
      </c>
      <c r="C4" s="28" t="s">
        <v>20</v>
      </c>
      <c r="D4" s="11" t="s">
        <v>22</v>
      </c>
      <c r="E4" s="30">
        <v>100</v>
      </c>
      <c r="F4" s="11" t="s">
        <v>22</v>
      </c>
      <c r="G4" s="7">
        <v>0.25</v>
      </c>
      <c r="H4" s="16" t="s">
        <v>29</v>
      </c>
      <c r="I4" s="17" t="s">
        <v>30</v>
      </c>
      <c r="J4" s="7">
        <v>0.01</v>
      </c>
      <c r="K4" s="18">
        <v>0.02</v>
      </c>
      <c r="L4" s="5"/>
      <c r="M4" s="9">
        <v>1193673000</v>
      </c>
      <c r="N4" s="4"/>
      <c r="O4" s="37" t="s">
        <v>38</v>
      </c>
      <c r="P4" s="38"/>
      <c r="Q4" s="38"/>
      <c r="R4" s="39"/>
      <c r="S4" s="19" t="s">
        <v>26</v>
      </c>
      <c r="T4" s="9">
        <v>1193673000</v>
      </c>
      <c r="U4" s="14"/>
      <c r="V4" s="15"/>
    </row>
    <row r="5" spans="2:22" ht="237.75" customHeight="1">
      <c r="B5" s="28"/>
      <c r="C5" s="28"/>
      <c r="D5" s="11" t="s">
        <v>23</v>
      </c>
      <c r="E5" s="31"/>
      <c r="F5" s="11" t="s">
        <v>23</v>
      </c>
      <c r="G5" s="7">
        <v>0.25</v>
      </c>
      <c r="H5" s="16" t="s">
        <v>31</v>
      </c>
      <c r="I5" s="16" t="s">
        <v>27</v>
      </c>
      <c r="J5" s="3">
        <v>100</v>
      </c>
      <c r="K5" s="3">
        <v>100</v>
      </c>
      <c r="L5" s="5"/>
      <c r="M5" s="9">
        <v>965388672</v>
      </c>
      <c r="N5" s="9">
        <v>220500000</v>
      </c>
      <c r="O5" s="40"/>
      <c r="P5" s="40"/>
      <c r="Q5" s="40"/>
      <c r="R5" s="40"/>
      <c r="S5" s="19" t="s">
        <v>26</v>
      </c>
      <c r="T5" s="9">
        <v>1185888000</v>
      </c>
      <c r="U5" s="14"/>
      <c r="V5" s="13"/>
    </row>
    <row r="6" spans="2:20" ht="101.25" customHeight="1">
      <c r="B6" s="28"/>
      <c r="C6" s="28"/>
      <c r="D6" s="12" t="s">
        <v>24</v>
      </c>
      <c r="E6" s="31"/>
      <c r="F6" s="12" t="s">
        <v>24</v>
      </c>
      <c r="G6" s="8">
        <v>0.25</v>
      </c>
      <c r="H6" s="16" t="s">
        <v>32</v>
      </c>
      <c r="I6" s="16" t="s">
        <v>33</v>
      </c>
      <c r="J6" s="3">
        <v>100</v>
      </c>
      <c r="K6" s="3">
        <v>2000</v>
      </c>
      <c r="L6" s="5"/>
      <c r="M6" s="20">
        <v>317000000</v>
      </c>
      <c r="N6" s="4"/>
      <c r="O6" s="10"/>
      <c r="P6" s="38" t="s">
        <v>39</v>
      </c>
      <c r="Q6" s="41"/>
      <c r="R6" s="20"/>
      <c r="S6" s="19" t="s">
        <v>26</v>
      </c>
      <c r="T6" s="20">
        <v>317000000</v>
      </c>
    </row>
    <row r="7" spans="2:20" ht="109.5" customHeight="1">
      <c r="B7" s="28"/>
      <c r="C7" s="28"/>
      <c r="D7" s="12" t="s">
        <v>25</v>
      </c>
      <c r="E7" s="32"/>
      <c r="F7" s="12" t="s">
        <v>25</v>
      </c>
      <c r="G7" s="8">
        <v>0.25</v>
      </c>
      <c r="H7" s="16" t="s">
        <v>28</v>
      </c>
      <c r="I7" s="16" t="s">
        <v>30</v>
      </c>
      <c r="J7" s="3">
        <v>1</v>
      </c>
      <c r="K7" s="3">
        <v>1</v>
      </c>
      <c r="L7" s="5"/>
      <c r="M7" s="20">
        <v>100000000</v>
      </c>
      <c r="N7" s="4"/>
      <c r="O7" s="10"/>
      <c r="P7" s="10"/>
      <c r="Q7" s="38" t="s">
        <v>40</v>
      </c>
      <c r="R7" s="42"/>
      <c r="S7" s="19" t="s">
        <v>26</v>
      </c>
      <c r="T7" s="20">
        <v>100000000</v>
      </c>
    </row>
    <row r="8" spans="2:19" ht="14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11" ht="14.25">
      <c r="B11" s="1" t="s">
        <v>35</v>
      </c>
    </row>
    <row r="12" ht="14.25">
      <c r="B12" s="1" t="s">
        <v>34</v>
      </c>
    </row>
    <row r="13" ht="14.25">
      <c r="B13" s="1" t="s">
        <v>36</v>
      </c>
    </row>
    <row r="14" ht="14.25">
      <c r="B14" s="1" t="s">
        <v>37</v>
      </c>
    </row>
  </sheetData>
  <sheetProtection/>
  <mergeCells count="14">
    <mergeCell ref="F1:F2"/>
    <mergeCell ref="G1:G2"/>
    <mergeCell ref="H1:H2"/>
    <mergeCell ref="L1:N1"/>
    <mergeCell ref="C4:C7"/>
    <mergeCell ref="B4:B7"/>
    <mergeCell ref="O1:R1"/>
    <mergeCell ref="E4:E7"/>
    <mergeCell ref="S1:S2"/>
    <mergeCell ref="I1:K1"/>
    <mergeCell ref="B1:B2"/>
    <mergeCell ref="C1:C2"/>
    <mergeCell ref="D1:D2"/>
    <mergeCell ref="E1:E2"/>
  </mergeCells>
  <printOptions verticalCentered="1"/>
  <pageMargins left="1.141732283464567" right="0.07874015748031496" top="0.35433070866141736" bottom="0.6692913385826772" header="0" footer="0"/>
  <pageSetup horizontalDpi="600" verticalDpi="600" orientation="landscape" paperSize="5" scale="60" r:id="rId1"/>
  <rowBreaks count="1" manualBreakCount="1">
    <brk id="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7:E23"/>
  <sheetViews>
    <sheetView zoomScalePageLayoutView="0" workbookViewId="0" topLeftCell="A1">
      <selection activeCell="C21" sqref="C21:C22"/>
    </sheetView>
  </sheetViews>
  <sheetFormatPr defaultColWidth="11.421875" defaultRowHeight="12.75"/>
  <sheetData>
    <row r="7" spans="2:5" ht="12.75">
      <c r="B7">
        <v>148225</v>
      </c>
      <c r="C7">
        <f>(B7/$B$10)*100</f>
        <v>70.38224121557455</v>
      </c>
      <c r="E7">
        <v>70.4</v>
      </c>
    </row>
    <row r="8" spans="2:5" ht="12.75">
      <c r="B8">
        <v>15610</v>
      </c>
      <c r="C8">
        <f>(B8/$B$10)*100</f>
        <v>7.412155745489078</v>
      </c>
      <c r="E8">
        <v>7.4</v>
      </c>
    </row>
    <row r="9" spans="2:5" ht="12.75">
      <c r="B9">
        <v>46765</v>
      </c>
      <c r="C9">
        <f>(B9/$B$10)*100</f>
        <v>22.205603038936374</v>
      </c>
      <c r="E9">
        <v>22.2</v>
      </c>
    </row>
    <row r="10" spans="2:5" ht="12.75">
      <c r="B10">
        <f>SUM(B7:B9)</f>
        <v>210600</v>
      </c>
      <c r="C10">
        <f>SUM(C7:C9)</f>
        <v>100</v>
      </c>
      <c r="E10">
        <f>SUM(E7:E9)</f>
        <v>100.00000000000001</v>
      </c>
    </row>
    <row r="12" spans="2:5" ht="12.75">
      <c r="B12">
        <v>235750</v>
      </c>
      <c r="C12" s="6">
        <f>(B12/$B$17)*100</f>
        <v>12.350368022631427</v>
      </c>
      <c r="E12">
        <v>12</v>
      </c>
    </row>
    <row r="13" spans="2:5" ht="12.75">
      <c r="B13">
        <v>754500</v>
      </c>
      <c r="C13" s="6">
        <f>(B13/$B$17)*100</f>
        <v>39.52641642873982</v>
      </c>
      <c r="E13">
        <v>40</v>
      </c>
    </row>
    <row r="14" spans="2:5" ht="12.75">
      <c r="B14">
        <v>416000</v>
      </c>
      <c r="C14" s="6">
        <f>(B14/$B$17)*100</f>
        <v>21.79322628807921</v>
      </c>
      <c r="E14">
        <v>22</v>
      </c>
    </row>
    <row r="15" spans="2:5" ht="12.75">
      <c r="B15">
        <v>210600</v>
      </c>
      <c r="C15" s="6">
        <f>(B15/$B$17)*100</f>
        <v>11.0328208083401</v>
      </c>
      <c r="E15">
        <v>11</v>
      </c>
    </row>
    <row r="16" spans="2:5" ht="12.75">
      <c r="B16">
        <v>292000</v>
      </c>
      <c r="C16" s="6">
        <f>(B16/$B$17)*100</f>
        <v>15.297168452209444</v>
      </c>
      <c r="E16">
        <v>15</v>
      </c>
    </row>
    <row r="17" spans="2:5" ht="12.75">
      <c r="B17">
        <f>SUM(B12:B16)</f>
        <v>1908850</v>
      </c>
      <c r="C17">
        <f>SUM(C12:C16)</f>
        <v>100.00000000000001</v>
      </c>
      <c r="E17">
        <f>SUM(E12:E16)</f>
        <v>100</v>
      </c>
    </row>
    <row r="21" spans="2:3" ht="12.75">
      <c r="B21">
        <v>135750</v>
      </c>
      <c r="C21">
        <f>(B21/$B$23)*100</f>
        <v>57.582184517497346</v>
      </c>
    </row>
    <row r="22" spans="2:3" ht="12.75">
      <c r="B22">
        <v>100000</v>
      </c>
      <c r="C22">
        <f>(B22/$B$23)*100</f>
        <v>42.417815482502654</v>
      </c>
    </row>
    <row r="23" ht="12.75">
      <c r="B23">
        <f>SUM(B21:B22)</f>
        <v>235750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Olsen</dc:creator>
  <cp:keywords/>
  <dc:description/>
  <cp:lastModifiedBy>djames</cp:lastModifiedBy>
  <cp:lastPrinted>2012-01-24T20:59:37Z</cp:lastPrinted>
  <dcterms:created xsi:type="dcterms:W3CDTF">2007-01-04T00:30:15Z</dcterms:created>
  <dcterms:modified xsi:type="dcterms:W3CDTF">2012-02-08T22:13:32Z</dcterms:modified>
  <cp:category/>
  <cp:version/>
  <cp:contentType/>
  <cp:contentStatus/>
</cp:coreProperties>
</file>