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90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'Hoja1'!$4:$5</definedName>
  </definedNames>
  <calcPr fullCalcOnLoad="1"/>
</workbook>
</file>

<file path=xl/sharedStrings.xml><?xml version="1.0" encoding="utf-8"?>
<sst xmlns="http://schemas.openxmlformats.org/spreadsheetml/2006/main" count="34" uniqueCount="32">
  <si>
    <t>PROGRAMA</t>
  </si>
  <si>
    <t>SUBPROGRAMA</t>
  </si>
  <si>
    <t>PROYECTO</t>
  </si>
  <si>
    <t>%</t>
  </si>
  <si>
    <t>ACTIVIDADES</t>
  </si>
  <si>
    <t>META DE ACTIVIDAD</t>
  </si>
  <si>
    <t>INDICADOR DE ACTIVIDAD</t>
  </si>
  <si>
    <t>cronograma</t>
  </si>
  <si>
    <t>NOMBRE</t>
  </si>
  <si>
    <t>PROPIOS</t>
  </si>
  <si>
    <t>SGP</t>
  </si>
  <si>
    <t>Ene - Marz</t>
  </si>
  <si>
    <t>Abril - Jun</t>
  </si>
  <si>
    <t>Oct - Dic</t>
  </si>
  <si>
    <t xml:space="preserve">OTROS </t>
  </si>
  <si>
    <t>Jul - Sep</t>
  </si>
  <si>
    <t>RECURSOS (miles)</t>
  </si>
  <si>
    <t>PLAN DE ACCION 2012</t>
  </si>
  <si>
    <t>VALOR ACTUAL A 31 DE DIC/11</t>
  </si>
  <si>
    <t>VALOR ESPERADO A 31 DE DIC/12</t>
  </si>
  <si>
    <t>Funcionario</t>
  </si>
  <si>
    <t>ADECUACION Y MANTENIMIENTO DE SITIOS Y EQUIPAMIENTOS TURISTICOS</t>
  </si>
  <si>
    <t>COMPETITIVIDAD TURISTICA DEL DESTINO</t>
  </si>
  <si>
    <t>MEJORAMIENTO Y RECUPERACION DEL SITIO DE INTERES TURISTICO EN EL SECTOR PUNTA SUR ( HOYO SOPLADOR) EN SAN ANDRES ISLA</t>
  </si>
  <si>
    <t>No. infraestructuras construidas y/o adecuadas</t>
  </si>
  <si>
    <t>Secretaria de Turismo / Secretario de Infraestructura</t>
  </si>
  <si>
    <t>Construcción de la primera etapa del “Poblado Isleño” como sitio de interés turístico-cultural, en el Departamento</t>
  </si>
  <si>
    <t>Consertación y socialización del proyecto con eñl 100% la comunidad del sector de Punta Sur</t>
  </si>
  <si>
    <t>% de población consientizada del rpoyecto</t>
  </si>
  <si>
    <t xml:space="preserve">Secretaria de Turismo </t>
  </si>
  <si>
    <t>* Infraestructura pública turistica</t>
  </si>
  <si>
    <t>Consertación y socialización del proyecto con las familias del sector de Punta Sur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</si>
</sst>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"/>
    <numFmt numFmtId="197" formatCode="_-* #,##0_-;\-* #,##0_-;_-* &quot;-&quot;??_-;_-@_-"/>
    <numFmt numFmtId="198" formatCode="0.000%"/>
    <numFmt numFmtId="199" formatCode="0.0000%"/>
    <numFmt numFmtId="200" formatCode="_ * #,##0.0_ ;_ * \-#,##0.0_ ;_ * &quot;-&quot;??_ ;_ @_ "/>
    <numFmt numFmtId="201" formatCode="_ * #,##0_ ;_ * \-#,##0_ ;_ * &quot;-&quot;??_ ;_ @_ 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%"/>
    <numFmt numFmtId="208" formatCode="0.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 wrapText="1"/>
    </xf>
    <xf numFmtId="196" fontId="3" fillId="33" borderId="0" xfId="0" applyNumberFormat="1" applyFont="1" applyFill="1" applyAlignment="1">
      <alignment horizontal="center" vertical="center" wrapText="1"/>
    </xf>
    <xf numFmtId="3" fontId="3" fillId="33" borderId="0" xfId="0" applyNumberFormat="1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207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9" fontId="3" fillId="0" borderId="11" xfId="0" applyNumberFormat="1" applyFont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  <xf numFmtId="207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197" fontId="3" fillId="0" borderId="13" xfId="48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 wrapText="1"/>
    </xf>
    <xf numFmtId="196" fontId="4" fillId="33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"/>
  <sheetViews>
    <sheetView tabSelected="1" zoomScale="75" zoomScaleNormal="75" zoomScalePageLayoutView="0" workbookViewId="0" topLeftCell="C1">
      <selection activeCell="F7" sqref="F7"/>
    </sheetView>
  </sheetViews>
  <sheetFormatPr defaultColWidth="11.421875" defaultRowHeight="12.75"/>
  <cols>
    <col min="1" max="1" width="2.8515625" style="2" customWidth="1"/>
    <col min="2" max="2" width="18.8515625" style="3" customWidth="1"/>
    <col min="3" max="3" width="19.7109375" style="3" customWidth="1"/>
    <col min="4" max="4" width="33.00390625" style="3" customWidth="1"/>
    <col min="5" max="5" width="8.28125" style="3" customWidth="1"/>
    <col min="6" max="6" width="42.7109375" style="3" customWidth="1"/>
    <col min="7" max="7" width="7.140625" style="3" customWidth="1"/>
    <col min="8" max="8" width="23.00390625" style="3" customWidth="1"/>
    <col min="9" max="9" width="17.140625" style="3" customWidth="1"/>
    <col min="10" max="10" width="10.140625" style="3" customWidth="1"/>
    <col min="11" max="11" width="11.8515625" style="3" customWidth="1"/>
    <col min="12" max="12" width="18.00390625" style="3" customWidth="1"/>
    <col min="13" max="13" width="9.00390625" style="3" customWidth="1"/>
    <col min="14" max="14" width="12.140625" style="3" customWidth="1"/>
    <col min="15" max="15" width="7.421875" style="3" customWidth="1"/>
    <col min="16" max="16" width="6.28125" style="3" customWidth="1"/>
    <col min="17" max="17" width="5.00390625" style="3" customWidth="1"/>
    <col min="18" max="18" width="5.57421875" style="3" customWidth="1"/>
    <col min="19" max="19" width="15.00390625" style="3" customWidth="1"/>
    <col min="20" max="16384" width="11.421875" style="3" customWidth="1"/>
  </cols>
  <sheetData>
    <row r="1" spans="2:19" ht="12.75">
      <c r="B1" s="39" t="s">
        <v>17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2.7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19" ht="13.5" thickBot="1">
      <c r="B3" s="4"/>
      <c r="C3" s="4"/>
      <c r="D3" s="4"/>
      <c r="E3" s="4"/>
      <c r="F3" s="4"/>
      <c r="G3" s="5"/>
      <c r="H3" s="4"/>
      <c r="I3" s="4"/>
      <c r="J3" s="4"/>
      <c r="K3" s="4"/>
      <c r="L3" s="6"/>
      <c r="M3" s="4"/>
      <c r="N3" s="4"/>
      <c r="O3" s="4"/>
      <c r="P3" s="4"/>
      <c r="Q3" s="4"/>
      <c r="R3" s="4"/>
      <c r="S3" s="4"/>
    </row>
    <row r="4" spans="2:19" ht="12.75">
      <c r="B4" s="40" t="s">
        <v>0</v>
      </c>
      <c r="C4" s="42" t="s">
        <v>1</v>
      </c>
      <c r="D4" s="29" t="s">
        <v>2</v>
      </c>
      <c r="E4" s="29" t="s">
        <v>3</v>
      </c>
      <c r="F4" s="29" t="s">
        <v>4</v>
      </c>
      <c r="G4" s="27" t="s">
        <v>3</v>
      </c>
      <c r="H4" s="29" t="s">
        <v>5</v>
      </c>
      <c r="I4" s="29" t="s">
        <v>6</v>
      </c>
      <c r="J4" s="29"/>
      <c r="K4" s="29"/>
      <c r="L4" s="29" t="s">
        <v>16</v>
      </c>
      <c r="M4" s="29"/>
      <c r="N4" s="29"/>
      <c r="O4" s="29" t="s">
        <v>7</v>
      </c>
      <c r="P4" s="29"/>
      <c r="Q4" s="29"/>
      <c r="R4" s="29"/>
      <c r="S4" s="37" t="s">
        <v>20</v>
      </c>
    </row>
    <row r="5" spans="2:19" ht="51.75" thickBot="1">
      <c r="B5" s="41"/>
      <c r="C5" s="30"/>
      <c r="D5" s="30"/>
      <c r="E5" s="30"/>
      <c r="F5" s="30"/>
      <c r="G5" s="28"/>
      <c r="H5" s="30"/>
      <c r="I5" s="7" t="s">
        <v>8</v>
      </c>
      <c r="J5" s="7" t="s">
        <v>18</v>
      </c>
      <c r="K5" s="7" t="s">
        <v>19</v>
      </c>
      <c r="L5" s="8" t="s">
        <v>9</v>
      </c>
      <c r="M5" s="7" t="s">
        <v>10</v>
      </c>
      <c r="N5" s="7" t="s">
        <v>14</v>
      </c>
      <c r="O5" s="7" t="s">
        <v>11</v>
      </c>
      <c r="P5" s="7" t="s">
        <v>12</v>
      </c>
      <c r="Q5" s="7" t="s">
        <v>15</v>
      </c>
      <c r="R5" s="7" t="s">
        <v>13</v>
      </c>
      <c r="S5" s="38"/>
    </row>
    <row r="6" spans="2:19" ht="9.75" customHeight="1" thickBot="1">
      <c r="B6" s="4"/>
      <c r="C6" s="4"/>
      <c r="D6" s="4"/>
      <c r="E6" s="4"/>
      <c r="F6" s="4"/>
      <c r="G6" s="5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</row>
    <row r="7" spans="2:19" ht="75.75" customHeight="1">
      <c r="B7" s="31" t="s">
        <v>22</v>
      </c>
      <c r="C7" s="33" t="s">
        <v>21</v>
      </c>
      <c r="D7" s="35" t="s">
        <v>23</v>
      </c>
      <c r="E7" s="10">
        <v>0.2</v>
      </c>
      <c r="F7" s="11" t="s">
        <v>31</v>
      </c>
      <c r="G7" s="10">
        <v>0.2</v>
      </c>
      <c r="H7" s="11" t="s">
        <v>27</v>
      </c>
      <c r="I7" s="11" t="s">
        <v>28</v>
      </c>
      <c r="J7" s="12">
        <v>0</v>
      </c>
      <c r="K7" s="13">
        <v>1</v>
      </c>
      <c r="L7" s="25"/>
      <c r="M7" s="12"/>
      <c r="N7" s="12"/>
      <c r="O7" s="14"/>
      <c r="P7" s="14"/>
      <c r="Q7" s="14"/>
      <c r="R7" s="14"/>
      <c r="S7" s="15" t="s">
        <v>29</v>
      </c>
    </row>
    <row r="8" spans="2:20" ht="51.75" thickBot="1">
      <c r="B8" s="32"/>
      <c r="C8" s="34"/>
      <c r="D8" s="36"/>
      <c r="E8" s="16">
        <v>0.8</v>
      </c>
      <c r="F8" s="17" t="s">
        <v>23</v>
      </c>
      <c r="G8" s="16">
        <v>0.8</v>
      </c>
      <c r="H8" s="18" t="s">
        <v>26</v>
      </c>
      <c r="I8" s="19" t="s">
        <v>24</v>
      </c>
      <c r="J8" s="16">
        <v>0</v>
      </c>
      <c r="K8" s="20">
        <v>0.5</v>
      </c>
      <c r="L8" s="26">
        <v>3000000000</v>
      </c>
      <c r="M8" s="21"/>
      <c r="N8" s="21"/>
      <c r="O8" s="22"/>
      <c r="P8" s="23"/>
      <c r="Q8" s="23"/>
      <c r="R8" s="23"/>
      <c r="S8" s="24" t="s">
        <v>25</v>
      </c>
      <c r="T8" s="9"/>
    </row>
    <row r="10" ht="12.75">
      <c r="B10" s="3" t="s">
        <v>30</v>
      </c>
    </row>
  </sheetData>
  <sheetProtection/>
  <mergeCells count="16">
    <mergeCell ref="O4:R4"/>
    <mergeCell ref="S4:S5"/>
    <mergeCell ref="I4:K4"/>
    <mergeCell ref="B1:S1"/>
    <mergeCell ref="B2:S2"/>
    <mergeCell ref="B4:B5"/>
    <mergeCell ref="C4:C5"/>
    <mergeCell ref="D4:D5"/>
    <mergeCell ref="E4:E5"/>
    <mergeCell ref="F4:F5"/>
    <mergeCell ref="G4:G5"/>
    <mergeCell ref="H4:H5"/>
    <mergeCell ref="L4:N4"/>
    <mergeCell ref="B7:B8"/>
    <mergeCell ref="C7:C8"/>
    <mergeCell ref="D7:D8"/>
  </mergeCells>
  <printOptions verticalCentered="1"/>
  <pageMargins left="1.141732283464567" right="0.07874015748031496" top="0.35433070866141736" bottom="0.6692913385826772" header="0" footer="0"/>
  <pageSetup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E23"/>
  <sheetViews>
    <sheetView zoomScalePageLayoutView="0" workbookViewId="0" topLeftCell="A1">
      <selection activeCell="C21" sqref="C21:C22"/>
    </sheetView>
  </sheetViews>
  <sheetFormatPr defaultColWidth="11.421875" defaultRowHeight="12.75"/>
  <sheetData>
    <row r="7" spans="2:5" ht="12.75">
      <c r="B7">
        <v>148225</v>
      </c>
      <c r="C7">
        <f>(B7/$B$10)*100</f>
        <v>70.38224121557455</v>
      </c>
      <c r="E7">
        <v>70.4</v>
      </c>
    </row>
    <row r="8" spans="2:5" ht="12.75">
      <c r="B8">
        <v>15610</v>
      </c>
      <c r="C8">
        <f>(B8/$B$10)*100</f>
        <v>7.412155745489078</v>
      </c>
      <c r="E8">
        <v>7.4</v>
      </c>
    </row>
    <row r="9" spans="2:5" ht="12.75">
      <c r="B9">
        <v>46765</v>
      </c>
      <c r="C9">
        <f>(B9/$B$10)*100</f>
        <v>22.205603038936374</v>
      </c>
      <c r="E9">
        <v>22.2</v>
      </c>
    </row>
    <row r="10" spans="2:5" ht="12.75">
      <c r="B10">
        <f>SUM(B7:B9)</f>
        <v>210600</v>
      </c>
      <c r="C10">
        <f>SUM(C7:C9)</f>
        <v>100</v>
      </c>
      <c r="E10">
        <f>SUM(E7:E9)</f>
        <v>100.00000000000001</v>
      </c>
    </row>
    <row r="12" spans="2:5" ht="12.75">
      <c r="B12">
        <v>235750</v>
      </c>
      <c r="C12" s="1">
        <f>(B12/$B$17)*100</f>
        <v>12.350368022631427</v>
      </c>
      <c r="E12">
        <v>12</v>
      </c>
    </row>
    <row r="13" spans="2:5" ht="12.75">
      <c r="B13">
        <v>754500</v>
      </c>
      <c r="C13" s="1">
        <f>(B13/$B$17)*100</f>
        <v>39.52641642873982</v>
      </c>
      <c r="E13">
        <v>40</v>
      </c>
    </row>
    <row r="14" spans="2:5" ht="12.75">
      <c r="B14">
        <v>416000</v>
      </c>
      <c r="C14" s="1">
        <f>(B14/$B$17)*100</f>
        <v>21.79322628807921</v>
      </c>
      <c r="E14">
        <v>22</v>
      </c>
    </row>
    <row r="15" spans="2:5" ht="12.75">
      <c r="B15">
        <v>210600</v>
      </c>
      <c r="C15" s="1">
        <f>(B15/$B$17)*100</f>
        <v>11.0328208083401</v>
      </c>
      <c r="E15">
        <v>11</v>
      </c>
    </row>
    <row r="16" spans="2:5" ht="12.75">
      <c r="B16">
        <v>292000</v>
      </c>
      <c r="C16" s="1">
        <f>(B16/$B$17)*100</f>
        <v>15.297168452209444</v>
      </c>
      <c r="E16">
        <v>15</v>
      </c>
    </row>
    <row r="17" spans="2:5" ht="12.75">
      <c r="B17">
        <f>SUM(B12:B16)</f>
        <v>1908850</v>
      </c>
      <c r="C17">
        <f>SUM(C12:C16)</f>
        <v>100.00000000000001</v>
      </c>
      <c r="E17">
        <f>SUM(E12:E16)</f>
        <v>100</v>
      </c>
    </row>
    <row r="21" spans="2:3" ht="12.75">
      <c r="B21">
        <v>135750</v>
      </c>
      <c r="C21">
        <f>(B21/$B$23)*100</f>
        <v>57.582184517497346</v>
      </c>
    </row>
    <row r="22" spans="2:3" ht="12.75">
      <c r="B22">
        <v>100000</v>
      </c>
      <c r="C22">
        <f>(B22/$B$23)*100</f>
        <v>42.417815482502654</v>
      </c>
    </row>
    <row r="23" ht="12.75">
      <c r="B23">
        <f>SUM(B21:B22)</f>
        <v>235750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Olsen</dc:creator>
  <cp:keywords/>
  <dc:description/>
  <cp:lastModifiedBy>crobinson</cp:lastModifiedBy>
  <cp:lastPrinted>2012-02-07T14:21:58Z</cp:lastPrinted>
  <dcterms:created xsi:type="dcterms:W3CDTF">2007-01-04T00:30:15Z</dcterms:created>
  <dcterms:modified xsi:type="dcterms:W3CDTF">2012-02-07T14:22:11Z</dcterms:modified>
  <cp:category/>
  <cp:version/>
  <cp:contentType/>
  <cp:contentStatus/>
</cp:coreProperties>
</file>