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'Hoja1'!$B$2:$AE$16</definedName>
  </definedNames>
  <calcPr fullCalcOnLoad="1"/>
</workbook>
</file>

<file path=xl/comments1.xml><?xml version="1.0" encoding="utf-8"?>
<comments xmlns="http://schemas.openxmlformats.org/spreadsheetml/2006/main">
  <authors>
    <author>GCORPUS</author>
  </authors>
  <commentList>
    <comment ref="M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Indicador de cada actividad</t>
        </r>
      </text>
    </comment>
    <comment ref="I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Actividad del Proyecto</t>
        </r>
      </text>
    </comment>
    <comment ref="E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Objetivo del programa</t>
        </r>
      </text>
    </comment>
  </commentList>
</comments>
</file>

<file path=xl/sharedStrings.xml><?xml version="1.0" encoding="utf-8"?>
<sst xmlns="http://schemas.openxmlformats.org/spreadsheetml/2006/main" count="79" uniqueCount="63">
  <si>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</si>
  <si>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</si>
  <si>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</si>
  <si>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</si>
  <si>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</si>
  <si>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</si>
  <si>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</si>
  <si>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</si>
  <si>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</si>
  <si>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</si>
  <si>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</si>
  <si>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</si>
  <si>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</si>
  <si>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</si>
  <si>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</si>
  <si>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</si>
  <si>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</si>
  <si>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</si>
  <si>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</si>
  <si>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</si>
  <si>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</si>
  <si>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</si>
  <si>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</si>
  <si>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</si>
  <si>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</si>
  <si>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</si>
  <si>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</si>
  <si>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</si>
  <si>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</si>
  <si>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</si>
  <si>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</si>
  <si>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indexed="8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indexed="8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</si>
  <si>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indexed="8"/>
        <rFont val="Candara"/>
        <family val="2"/>
      </rPr>
      <t>:</t>
    </r>
  </si>
  <si>
    <t>GRANDES OBRAS Y VIVIENDA DIGNA</t>
  </si>
  <si>
    <t>1.6.5.2</t>
  </si>
  <si>
    <t>MAS Y MEJOR INFRAESTRUCTURA PARA EL DESARROLLO</t>
  </si>
  <si>
    <t>Generar grandes obras de infraestructura que consoliden un modelo de desarrollo armónico del territorio.</t>
  </si>
  <si>
    <t>Construcción y Mejoramiento de Vivienda</t>
  </si>
  <si>
    <t>Adecución mejoramiento y/o construcción de viviendas de Interes Social San Andrés Isla Sector Urbano y Rural</t>
  </si>
  <si>
    <t>Mejoramiento de vivienda de Interes social</t>
  </si>
  <si>
    <t>Construcción de vivienda de Interes social</t>
  </si>
  <si>
    <t>Número de viviendas mejoradas</t>
  </si>
  <si>
    <t>construido 95 nuevas unidades de vivienda (VIS y no VIS)</t>
  </si>
  <si>
    <t>Número de viviendas nuevas construidas</t>
  </si>
  <si>
    <t>haber mejorado 50 unidades de vivienda (VIS y no VIS)</t>
  </si>
  <si>
    <t>Director de Planeación</t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</si>
  <si>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 Secretaria de Planeación</t>
    </r>
  </si>
  <si>
    <t>DESARROLLO EMPRESARIAL Y DEL EMPRENDIMIENTO</t>
  </si>
  <si>
    <t>Desarrollo económico Local, Fortalecimiento Empresarial y Emprendimiento </t>
  </si>
  <si>
    <t>Fortalecimiento del Desarrollo Empresarial y del Emprendimiento San Andrés Isla</t>
  </si>
  <si>
    <t>MAS Y MEJORES OPORTUNIDADES DE INGRESO</t>
  </si>
  <si>
    <t>1.6.3.2.</t>
  </si>
  <si>
    <t>Fomentar la cultura del emprendimiento empresarial, aumentando así las capacidades en actividades innovadoras, competitivas y sostenibles, impulsando la creación de nuevas empresas para garantizar la generación de nuevos empleos, y propiciando el engranaje empresarial de la vocación local y de Mipymes en el Departamento Archipiélago.</t>
  </si>
  <si>
    <t>Hacer alianzas con entes públicos y provados para financiar proyectos productivos</t>
  </si>
  <si>
    <t>Apoyar proyectos de cadenas productivas</t>
  </si>
  <si>
    <t>Número de alianzas realizadas y/o número de proyectos financiados</t>
  </si>
  <si>
    <t>Número de proyectos elaborados y ejecutados</t>
  </si>
  <si>
    <t>PLAN DE ACCION   VIGENCIA  2016</t>
  </si>
  <si>
    <t>VALOR ACTUAL A 31 DE DIC/15</t>
  </si>
  <si>
    <t>VALOR ESPERADO A 31 DE DIC/16</t>
  </si>
  <si>
    <t>Subsidio para l mejoramiento de viviendas pertenecientes a la comunidad Raizal</t>
  </si>
  <si>
    <t>Actualización de disposiciones urbanisticas en San Andrés</t>
  </si>
  <si>
    <t>Revisión y ajuste de dos documentos de ordenamiento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</si>
</sst>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#,##0.0"/>
    <numFmt numFmtId="176" formatCode="_(* #,##0.0_);_(* \(#,##0.0\);_(* &quot;-&quot;??_);_(@_)"/>
    <numFmt numFmtId="177" formatCode="_(* #,##0_);_(* \(#,##0\);_(* &quot;-&quot;??_);_(@_)"/>
    <numFmt numFmtId="178" formatCode="_-* #,##0.00\ _€_-;\-* #,##0.00\ _€_-;_-* &quot;-&quot;??\ _€_-;_-@_-"/>
    <numFmt numFmtId="179" formatCode="_-* #,##0.0\ _€_-;\-* #,##0.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Candara"/>
      <family val="2"/>
    </font>
    <font>
      <b/>
      <sz val="9"/>
      <color indexed="8"/>
      <name val="Candara"/>
      <family val="2"/>
    </font>
    <font>
      <sz val="9"/>
      <name val="Candara"/>
      <family val="2"/>
    </font>
    <font>
      <sz val="9"/>
      <color indexed="8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7" fillId="33" borderId="10" xfId="55" applyFont="1" applyFill="1" applyBorder="1" applyAlignment="1">
      <alignment horizontal="center" vertical="center" textRotation="90" wrapText="1"/>
      <protection/>
    </xf>
    <xf numFmtId="0" fontId="41" fillId="0" borderId="11" xfId="0" applyFont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177" fontId="7" fillId="33" borderId="10" xfId="47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textRotation="90" wrapText="1"/>
    </xf>
    <xf numFmtId="9" fontId="7" fillId="0" borderId="10" xfId="55" applyNumberFormat="1" applyFont="1" applyBorder="1" applyAlignment="1">
      <alignment horizontal="center" vertical="center" wrapText="1"/>
      <protection/>
    </xf>
    <xf numFmtId="9" fontId="42" fillId="0" borderId="12" xfId="0" applyNumberFormat="1" applyFont="1" applyBorder="1" applyAlignment="1">
      <alignment horizontal="center" vertical="center" wrapText="1"/>
    </xf>
    <xf numFmtId="177" fontId="42" fillId="0" borderId="12" xfId="47" applyNumberFormat="1" applyFont="1" applyBorder="1" applyAlignment="1">
      <alignment horizontal="center" vertical="center" wrapText="1"/>
    </xf>
    <xf numFmtId="0" fontId="7" fillId="34" borderId="10" xfId="55" applyFont="1" applyFill="1" applyBorder="1" applyAlignment="1">
      <alignment horizontal="center" vertical="center" textRotation="90" wrapText="1"/>
      <protection/>
    </xf>
    <xf numFmtId="0" fontId="42" fillId="0" borderId="12" xfId="0" applyFont="1" applyBorder="1" applyAlignment="1">
      <alignment horizontal="left" vertical="center" wrapText="1"/>
    </xf>
    <xf numFmtId="9" fontId="42" fillId="0" borderId="12" xfId="57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5" fillId="0" borderId="13" xfId="55" applyFont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3" fontId="5" fillId="33" borderId="13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 textRotation="90" wrapText="1"/>
      <protection/>
    </xf>
    <xf numFmtId="0" fontId="41" fillId="0" borderId="13" xfId="0" applyFont="1" applyBorder="1" applyAlignment="1">
      <alignment horizontal="center" vertical="center" textRotation="90"/>
    </xf>
    <xf numFmtId="177" fontId="5" fillId="33" borderId="10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textRotation="90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7" fillId="0" borderId="16" xfId="55" applyFont="1" applyBorder="1" applyAlignment="1">
      <alignment horizontal="center" vertical="center" wrapText="1"/>
      <protection/>
    </xf>
    <xf numFmtId="9" fontId="7" fillId="0" borderId="16" xfId="55" applyNumberFormat="1" applyFont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177" fontId="7" fillId="33" borderId="16" xfId="47" applyNumberFormat="1" applyFont="1" applyFill="1" applyBorder="1" applyAlignment="1">
      <alignment horizontal="center" vertical="center" wrapText="1"/>
    </xf>
    <xf numFmtId="177" fontId="5" fillId="33" borderId="16" xfId="55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177" fontId="42" fillId="0" borderId="12" xfId="47" applyNumberFormat="1" applyFont="1" applyBorder="1" applyAlignment="1">
      <alignment horizontal="center" vertical="center"/>
    </xf>
    <xf numFmtId="0" fontId="7" fillId="33" borderId="14" xfId="55" applyFont="1" applyFill="1" applyBorder="1" applyAlignment="1">
      <alignment horizontal="center" vertical="center" textRotation="90" wrapText="1"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textRotation="90" wrapText="1"/>
      <protection/>
    </xf>
    <xf numFmtId="0" fontId="5" fillId="33" borderId="18" xfId="55" applyFont="1" applyFill="1" applyBorder="1" applyAlignment="1">
      <alignment horizontal="center" vertical="center" textRotation="90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175" fontId="5" fillId="33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textRotation="90" wrapText="1"/>
      <protection/>
    </xf>
    <xf numFmtId="0" fontId="5" fillId="0" borderId="13" xfId="55" applyFont="1" applyBorder="1" applyAlignment="1">
      <alignment horizontal="center" vertical="center" textRotation="90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 textRotation="90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1" fillId="0" borderId="19" xfId="0" applyFont="1" applyBorder="1" applyAlignment="1">
      <alignment vertical="center"/>
    </xf>
    <xf numFmtId="0" fontId="5" fillId="0" borderId="13" xfId="55" applyFont="1" applyBorder="1" applyAlignment="1">
      <alignment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left" vertical="center" textRotation="90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34" borderId="12" xfId="0" applyFont="1" applyFill="1" applyBorder="1" applyAlignment="1">
      <alignment vertical="center" wrapText="1"/>
    </xf>
    <xf numFmtId="0" fontId="7" fillId="0" borderId="16" xfId="55" applyFont="1" applyBorder="1" applyAlignment="1">
      <alignment horizontal="left" vertical="center" wrapText="1"/>
      <protection/>
    </xf>
    <xf numFmtId="0" fontId="7" fillId="0" borderId="16" xfId="55" applyFont="1" applyBorder="1" applyAlignment="1">
      <alignment horizontal="left" vertical="center" textRotation="90" wrapText="1"/>
      <protection/>
    </xf>
    <xf numFmtId="0" fontId="7" fillId="33" borderId="16" xfId="55" applyFont="1" applyFill="1" applyBorder="1" applyAlignment="1">
      <alignment horizontal="left" vertical="center" wrapText="1"/>
      <protection/>
    </xf>
    <xf numFmtId="0" fontId="42" fillId="35" borderId="12" xfId="0" applyFont="1" applyFill="1" applyBorder="1" applyAlignment="1">
      <alignment vertical="center" wrapText="1"/>
    </xf>
    <xf numFmtId="177" fontId="42" fillId="0" borderId="12" xfId="0" applyNumberFormat="1" applyFont="1" applyBorder="1" applyAlignment="1">
      <alignment horizontal="center" vertical="center"/>
    </xf>
    <xf numFmtId="0" fontId="42" fillId="34" borderId="12" xfId="0" applyFont="1" applyFill="1" applyBorder="1" applyAlignment="1">
      <alignment vertical="center"/>
    </xf>
    <xf numFmtId="0" fontId="42" fillId="35" borderId="12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 2" xfId="49"/>
    <cellStyle name="Millares 2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6"/>
  <sheetViews>
    <sheetView tabSelected="1" zoomScalePageLayoutView="0" workbookViewId="0" topLeftCell="A1">
      <selection activeCell="B2" sqref="B2:AE16"/>
    </sheetView>
  </sheetViews>
  <sheetFormatPr defaultColWidth="11.421875" defaultRowHeight="15"/>
  <cols>
    <col min="1" max="1" width="2.00390625" style="48" customWidth="1"/>
    <col min="2" max="2" width="11.28125" style="48" customWidth="1"/>
    <col min="3" max="3" width="11.421875" style="48" customWidth="1"/>
    <col min="4" max="4" width="15.7109375" style="48" customWidth="1"/>
    <col min="5" max="5" width="23.57421875" style="48" customWidth="1"/>
    <col min="6" max="6" width="19.8515625" style="48" customWidth="1"/>
    <col min="7" max="7" width="14.57421875" style="48" customWidth="1"/>
    <col min="8" max="8" width="6.421875" style="48" customWidth="1"/>
    <col min="9" max="9" width="19.00390625" style="48" customWidth="1"/>
    <col min="10" max="10" width="6.28125" style="48" customWidth="1"/>
    <col min="11" max="11" width="15.00390625" style="48" customWidth="1"/>
    <col min="12" max="12" width="5.140625" style="48" customWidth="1"/>
    <col min="13" max="13" width="12.7109375" style="48" customWidth="1"/>
    <col min="14" max="14" width="8.57421875" style="48" customWidth="1"/>
    <col min="15" max="15" width="9.140625" style="48" customWidth="1"/>
    <col min="16" max="16" width="12.421875" style="48" customWidth="1"/>
    <col min="17" max="17" width="7.00390625" style="48" customWidth="1"/>
    <col min="18" max="18" width="14.28125" style="48" customWidth="1"/>
    <col min="19" max="30" width="3.7109375" style="48" customWidth="1"/>
    <col min="31" max="31" width="6.00390625" style="48" customWidth="1"/>
    <col min="32" max="16384" width="11.421875" style="48" customWidth="1"/>
  </cols>
  <sheetData>
    <row r="1" ht="12"/>
    <row r="2" spans="2:31" s="48" customFormat="1" ht="12"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s="48" customFormat="1" ht="12">
      <c r="B3" s="49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48" customFormat="1" ht="12">
      <c r="B4" s="47" t="s">
        <v>57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:11" s="48" customFormat="1" ht="12">
      <c r="B5" s="50" t="s">
        <v>46</v>
      </c>
      <c r="C5" s="51"/>
      <c r="D5" s="51"/>
      <c r="E5" s="51"/>
      <c r="F5" s="51"/>
      <c r="G5" s="51"/>
      <c r="H5" s="51"/>
      <c r="I5" s="51"/>
      <c r="J5" s="51"/>
      <c r="K5" s="51"/>
    </row>
    <row r="6" s="48" customFormat="1" ht="6.75" customHeight="1"/>
    <row r="7" s="48" customFormat="1" ht="12">
      <c r="B7" s="48" t="s">
        <v>32</v>
      </c>
    </row>
    <row r="8" s="48" customFormat="1" ht="12.75" thickBot="1"/>
    <row r="9" spans="2:31" s="48" customFormat="1" ht="35.25" customHeight="1">
      <c r="B9" s="2" t="s">
        <v>25</v>
      </c>
      <c r="C9" s="42" t="s">
        <v>0</v>
      </c>
      <c r="D9" s="42"/>
      <c r="E9" s="42" t="s">
        <v>29</v>
      </c>
      <c r="F9" s="42" t="s">
        <v>1</v>
      </c>
      <c r="G9" s="38" t="s">
        <v>2</v>
      </c>
      <c r="H9" s="38" t="s">
        <v>3</v>
      </c>
      <c r="I9" s="38" t="s">
        <v>11</v>
      </c>
      <c r="J9" s="39" t="s">
        <v>3</v>
      </c>
      <c r="K9" s="38" t="s">
        <v>4</v>
      </c>
      <c r="L9" s="40" t="s">
        <v>24</v>
      </c>
      <c r="M9" s="38" t="s">
        <v>30</v>
      </c>
      <c r="N9" s="38"/>
      <c r="O9" s="38"/>
      <c r="P9" s="38" t="s">
        <v>5</v>
      </c>
      <c r="Q9" s="38"/>
      <c r="R9" s="38"/>
      <c r="S9" s="38" t="s">
        <v>6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6" t="s">
        <v>26</v>
      </c>
    </row>
    <row r="10" spans="2:31" s="48" customFormat="1" ht="67.5" thickBot="1">
      <c r="B10" s="52"/>
      <c r="C10" s="13" t="s">
        <v>28</v>
      </c>
      <c r="D10" s="14" t="s">
        <v>7</v>
      </c>
      <c r="E10" s="53"/>
      <c r="F10" s="53"/>
      <c r="G10" s="53"/>
      <c r="H10" s="53"/>
      <c r="I10" s="53"/>
      <c r="J10" s="53"/>
      <c r="K10" s="53"/>
      <c r="L10" s="41"/>
      <c r="M10" s="15" t="s">
        <v>7</v>
      </c>
      <c r="N10" s="15" t="s">
        <v>58</v>
      </c>
      <c r="O10" s="15" t="s">
        <v>59</v>
      </c>
      <c r="P10" s="16" t="s">
        <v>8</v>
      </c>
      <c r="Q10" s="15" t="s">
        <v>9</v>
      </c>
      <c r="R10" s="15" t="s">
        <v>10</v>
      </c>
      <c r="S10" s="17" t="s">
        <v>12</v>
      </c>
      <c r="T10" s="17" t="s">
        <v>13</v>
      </c>
      <c r="U10" s="17" t="s">
        <v>14</v>
      </c>
      <c r="V10" s="17" t="s">
        <v>15</v>
      </c>
      <c r="W10" s="17" t="s">
        <v>16</v>
      </c>
      <c r="X10" s="18" t="s">
        <v>17</v>
      </c>
      <c r="Y10" s="18" t="s">
        <v>18</v>
      </c>
      <c r="Z10" s="18" t="s">
        <v>19</v>
      </c>
      <c r="AA10" s="18" t="s">
        <v>20</v>
      </c>
      <c r="AB10" s="18" t="s">
        <v>21</v>
      </c>
      <c r="AC10" s="18" t="s">
        <v>22</v>
      </c>
      <c r="AD10" s="18" t="s">
        <v>23</v>
      </c>
      <c r="AE10" s="37"/>
    </row>
    <row r="11" spans="2:31" s="57" customFormat="1" ht="54.75" customHeight="1">
      <c r="B11" s="44" t="s">
        <v>33</v>
      </c>
      <c r="C11" s="45" t="s">
        <v>34</v>
      </c>
      <c r="D11" s="46" t="s">
        <v>35</v>
      </c>
      <c r="E11" s="46" t="s">
        <v>36</v>
      </c>
      <c r="F11" s="46" t="s">
        <v>37</v>
      </c>
      <c r="G11" s="46" t="s">
        <v>38</v>
      </c>
      <c r="H11" s="46">
        <v>28</v>
      </c>
      <c r="I11" s="54" t="s">
        <v>39</v>
      </c>
      <c r="J11" s="6">
        <v>0.5</v>
      </c>
      <c r="K11" s="54" t="s">
        <v>44</v>
      </c>
      <c r="L11" s="55"/>
      <c r="M11" s="56" t="s">
        <v>41</v>
      </c>
      <c r="N11" s="3">
        <v>41</v>
      </c>
      <c r="O11" s="3">
        <f>170+350</f>
        <v>520</v>
      </c>
      <c r="P11" s="4">
        <f>437890550-P12</f>
        <v>87890550</v>
      </c>
      <c r="Q11" s="19"/>
      <c r="R11" s="4"/>
      <c r="S11" s="1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43" t="s">
        <v>45</v>
      </c>
    </row>
    <row r="12" spans="2:31" s="57" customFormat="1" ht="50.25" customHeight="1">
      <c r="B12" s="33"/>
      <c r="C12" s="34"/>
      <c r="D12" s="35"/>
      <c r="E12" s="35"/>
      <c r="F12" s="35"/>
      <c r="G12" s="35"/>
      <c r="H12" s="35"/>
      <c r="I12" s="10" t="s">
        <v>40</v>
      </c>
      <c r="J12" s="7">
        <v>0.5</v>
      </c>
      <c r="K12" s="10" t="s">
        <v>42</v>
      </c>
      <c r="L12" s="10"/>
      <c r="M12" s="10" t="s">
        <v>43</v>
      </c>
      <c r="N12" s="23">
        <v>0</v>
      </c>
      <c r="O12" s="23">
        <v>41</v>
      </c>
      <c r="P12" s="8">
        <v>350000000</v>
      </c>
      <c r="Q12" s="58"/>
      <c r="R12" s="58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32"/>
    </row>
    <row r="13" spans="2:31" s="57" customFormat="1" ht="72">
      <c r="B13" s="22" t="s">
        <v>33</v>
      </c>
      <c r="C13" s="23" t="s">
        <v>34</v>
      </c>
      <c r="D13" s="21" t="s">
        <v>35</v>
      </c>
      <c r="E13" s="25" t="s">
        <v>36</v>
      </c>
      <c r="F13" s="25" t="s">
        <v>37</v>
      </c>
      <c r="G13" s="25" t="s">
        <v>60</v>
      </c>
      <c r="H13" s="25">
        <v>28</v>
      </c>
      <c r="I13" s="61" t="s">
        <v>39</v>
      </c>
      <c r="J13" s="26">
        <v>1</v>
      </c>
      <c r="K13" s="61" t="s">
        <v>44</v>
      </c>
      <c r="L13" s="62"/>
      <c r="M13" s="63" t="s">
        <v>41</v>
      </c>
      <c r="N13" s="27">
        <v>41</v>
      </c>
      <c r="O13" s="27">
        <f>170+350</f>
        <v>520</v>
      </c>
      <c r="P13" s="28"/>
      <c r="Q13" s="29"/>
      <c r="R13" s="28">
        <v>10000000000</v>
      </c>
      <c r="S13" s="59"/>
      <c r="T13" s="64"/>
      <c r="U13" s="64"/>
      <c r="V13" s="60"/>
      <c r="W13" s="60"/>
      <c r="X13" s="60"/>
      <c r="Y13" s="60"/>
      <c r="Z13" s="60"/>
      <c r="AA13" s="60"/>
      <c r="AB13" s="60"/>
      <c r="AC13" s="60"/>
      <c r="AD13" s="60"/>
      <c r="AE13" s="20"/>
    </row>
    <row r="14" spans="2:31" s="57" customFormat="1" ht="48">
      <c r="B14" s="22" t="s">
        <v>33</v>
      </c>
      <c r="C14" s="23" t="s">
        <v>34</v>
      </c>
      <c r="D14" s="21" t="s">
        <v>35</v>
      </c>
      <c r="E14" s="25"/>
      <c r="F14" s="25"/>
      <c r="G14" s="25" t="s">
        <v>61</v>
      </c>
      <c r="H14" s="25">
        <v>24</v>
      </c>
      <c r="I14" s="61"/>
      <c r="J14" s="26"/>
      <c r="K14" s="61" t="s">
        <v>62</v>
      </c>
      <c r="L14" s="62"/>
      <c r="M14" s="63"/>
      <c r="N14" s="27"/>
      <c r="O14" s="27"/>
      <c r="P14" s="28">
        <v>80000000</v>
      </c>
      <c r="Q14" s="29"/>
      <c r="R14" s="2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20"/>
    </row>
    <row r="15" spans="2:31" s="48" customFormat="1" ht="77.25" customHeight="1">
      <c r="B15" s="33" t="s">
        <v>50</v>
      </c>
      <c r="C15" s="34" t="s">
        <v>51</v>
      </c>
      <c r="D15" s="34" t="s">
        <v>47</v>
      </c>
      <c r="E15" s="34" t="s">
        <v>52</v>
      </c>
      <c r="F15" s="35" t="s">
        <v>48</v>
      </c>
      <c r="G15" s="35" t="s">
        <v>49</v>
      </c>
      <c r="H15" s="30">
        <v>20</v>
      </c>
      <c r="I15" s="10" t="s">
        <v>53</v>
      </c>
      <c r="J15" s="11">
        <v>0.5</v>
      </c>
      <c r="K15" s="10" t="s">
        <v>53</v>
      </c>
      <c r="L15" s="12"/>
      <c r="M15" s="10" t="s">
        <v>55</v>
      </c>
      <c r="N15" s="12"/>
      <c r="O15" s="24">
        <v>3</v>
      </c>
      <c r="P15" s="31">
        <v>40000000</v>
      </c>
      <c r="Q15" s="65"/>
      <c r="R15" s="65"/>
      <c r="S15" s="12"/>
      <c r="T15" s="12"/>
      <c r="U15" s="66"/>
      <c r="V15" s="66"/>
      <c r="W15" s="12"/>
      <c r="X15" s="12"/>
      <c r="Y15" s="67"/>
      <c r="Z15" s="67"/>
      <c r="AA15" s="67"/>
      <c r="AB15" s="67"/>
      <c r="AC15" s="67"/>
      <c r="AD15" s="67"/>
      <c r="AE15" s="32" t="s">
        <v>45</v>
      </c>
    </row>
    <row r="16" spans="2:31" s="48" customFormat="1" ht="84" customHeight="1">
      <c r="B16" s="33"/>
      <c r="C16" s="34"/>
      <c r="D16" s="34"/>
      <c r="E16" s="34"/>
      <c r="F16" s="35"/>
      <c r="G16" s="35"/>
      <c r="H16" s="30"/>
      <c r="I16" s="10" t="s">
        <v>54</v>
      </c>
      <c r="J16" s="11">
        <v>0.5</v>
      </c>
      <c r="K16" s="10" t="s">
        <v>54</v>
      </c>
      <c r="L16" s="12"/>
      <c r="M16" s="10" t="s">
        <v>56</v>
      </c>
      <c r="N16" s="24">
        <v>1</v>
      </c>
      <c r="O16" s="24">
        <v>3</v>
      </c>
      <c r="P16" s="31"/>
      <c r="Q16" s="65"/>
      <c r="R16" s="65"/>
      <c r="S16" s="12"/>
      <c r="T16" s="12"/>
      <c r="U16" s="12"/>
      <c r="V16" s="66"/>
      <c r="W16" s="66"/>
      <c r="X16" s="66"/>
      <c r="Y16" s="66"/>
      <c r="Z16" s="66"/>
      <c r="AA16" s="66"/>
      <c r="AB16" s="67"/>
      <c r="AC16" s="67"/>
      <c r="AD16" s="67"/>
      <c r="AE16" s="32"/>
    </row>
  </sheetData>
  <sheetProtection/>
  <mergeCells count="36">
    <mergeCell ref="AE11:AE12"/>
    <mergeCell ref="B11:B12"/>
    <mergeCell ref="C11:C12"/>
    <mergeCell ref="F11:F12"/>
    <mergeCell ref="G11:G12"/>
    <mergeCell ref="H11:H12"/>
    <mergeCell ref="D11:D12"/>
    <mergeCell ref="E11:E12"/>
    <mergeCell ref="L9:L10"/>
    <mergeCell ref="I9:I10"/>
    <mergeCell ref="B5:K5"/>
    <mergeCell ref="C9:D9"/>
    <mergeCell ref="F9:F10"/>
    <mergeCell ref="G9:G10"/>
    <mergeCell ref="H9:H10"/>
    <mergeCell ref="E9:E10"/>
    <mergeCell ref="G15:G16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H15:H16"/>
    <mergeCell ref="P15:P16"/>
    <mergeCell ref="Q15:Q16"/>
    <mergeCell ref="R15:R16"/>
    <mergeCell ref="AE15:AE16"/>
    <mergeCell ref="B15:B16"/>
    <mergeCell ref="C15:C16"/>
    <mergeCell ref="D15:D16"/>
    <mergeCell ref="E15:E16"/>
    <mergeCell ref="F15:F16"/>
  </mergeCells>
  <printOptions/>
  <pageMargins left="1.2598425196850394" right="0.5511811023622047" top="0.7480314960629921" bottom="0.7480314960629921" header="0.31496062992125984" footer="0.31496062992125984"/>
  <pageSetup horizontalDpi="600" verticalDpi="600" orientation="landscape" paperSize="14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Cesar Villarreal</cp:lastModifiedBy>
  <cp:lastPrinted>2016-01-22T14:37:36Z</cp:lastPrinted>
  <dcterms:created xsi:type="dcterms:W3CDTF">2012-10-31T20:22:15Z</dcterms:created>
  <dcterms:modified xsi:type="dcterms:W3CDTF">2016-01-22T14:37:40Z</dcterms:modified>
  <cp:category/>
  <cp:version/>
  <cp:contentType/>
  <cp:contentStatus/>
</cp:coreProperties>
</file>